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24226"/>
  <bookViews>
    <workbookView xWindow="240" yWindow="615" windowWidth="19320" windowHeight="10515" activeTab="2"/>
  </bookViews>
  <sheets>
    <sheet name="972" sheetId="1" r:id="rId1"/>
    <sheet name="417" sheetId="2" r:id="rId2"/>
    <sheet name="933" sheetId="3" r:id="rId3"/>
  </sheets>
  <definedNames>
    <definedName name="_AMO_UniqueIdentifier" hidden="1">"'6c56013f-7e9e-4a44-91de-9249d74b4094'"</definedName>
    <definedName name="_xlnm.Print_Area" localSheetId="1">'417'!$A$1:$F$22</definedName>
    <definedName name="_xlnm.Print_Area" localSheetId="0">'972'!$A$1:$F$22</definedName>
  </definedNames>
  <calcPr calcId="162913"/>
</workbook>
</file>

<file path=xl/calcChain.xml><?xml version="1.0" encoding="utf-8"?>
<calcChain xmlns="http://schemas.openxmlformats.org/spreadsheetml/2006/main">
  <c r="B18" i="2" l="1"/>
  <c r="B10" i="2"/>
  <c r="B6" i="2"/>
  <c r="B4" i="3"/>
  <c r="B4" i="2"/>
  <c r="B5" i="3"/>
  <c r="B5" i="2"/>
  <c r="F5" i="2"/>
  <c r="E5" i="2"/>
  <c r="D5" i="3"/>
  <c r="C5" i="3"/>
  <c r="D5" i="2"/>
  <c r="E5" i="3"/>
  <c r="C5" i="2"/>
  <c r="F5" i="3"/>
</calcChain>
</file>

<file path=xl/sharedStrings.xml><?xml version="1.0" encoding="utf-8"?>
<sst xmlns="http://schemas.openxmlformats.org/spreadsheetml/2006/main" count="73" uniqueCount="31">
  <si>
    <t>- по межбанковским (внебиржевым) сделкам</t>
  </si>
  <si>
    <t>- по биржевым сделкам</t>
  </si>
  <si>
    <t>- по конверсионным операциям клиентов - юридических лиц (небанковских организаций)</t>
  </si>
  <si>
    <t>- доллар США против всех валют</t>
  </si>
  <si>
    <t>- евро против всех валют</t>
  </si>
  <si>
    <t>- российский рубль против всех валют</t>
  </si>
  <si>
    <t>- белорусский рубль против всех валют</t>
  </si>
  <si>
    <t>- по межбанковским внебиржевым форвардным сделкам</t>
  </si>
  <si>
    <t>- по биржевым фьючерсным контрактам</t>
  </si>
  <si>
    <t>- куплено</t>
  </si>
  <si>
    <t>- продано</t>
  </si>
  <si>
    <t>4. Норма обязательной продажи валютной выручки, % (по состоянию на конец периода)</t>
  </si>
  <si>
    <t>5. Количество рабочих дней в отчетном квартале</t>
  </si>
  <si>
    <t>Приложение</t>
  </si>
  <si>
    <t>- кыргызский сом против всех валют</t>
  </si>
  <si>
    <t>-</t>
  </si>
  <si>
    <t>К Соглашению между Центральным банком Российской Федерации и Национальным банком Таджикистана об информационном обеспечении участников интегрированного валютного рынка государств-членов Евразийского экономического сообщества</t>
  </si>
  <si>
    <t>К Соглашению между  Национальным банком Кыргызской Республики и Центральным банком Российской Федерации об информационном обеспечении участников интегрированного валютного рынка государств-членов Евразийского экономического сообщества</t>
  </si>
  <si>
    <t>К Соглашению между Центральным банком Российской Федерации и Национальным банком Республики Беларусь об информационном обеспечении участников интегрированного валютного рынка государств-членов Евразийского экономического сообщества</t>
  </si>
  <si>
    <t>- таджикский сомони против всех валют</t>
  </si>
  <si>
    <t>Показатель (млн долл. США)</t>
  </si>
  <si>
    <t xml:space="preserve">1. Объем сделок на внутреннем валютном рынке, 
в том числе: </t>
  </si>
  <si>
    <t>1а Валютная структура сделок на внутреннем валютном рынке</t>
  </si>
  <si>
    <t>2. Объем сделок на  срочном рынке (с производными инструментами валютного рынка)</t>
  </si>
  <si>
    <t>3. Оборот наличной иностранной валюты (операции с населением по купле-продаже иностранных валют)</t>
  </si>
  <si>
    <t>I квартал</t>
  </si>
  <si>
    <t>II квартал</t>
  </si>
  <si>
    <t>III квартал</t>
  </si>
  <si>
    <t>IV квартал</t>
  </si>
  <si>
    <t xml:space="preserve"> </t>
  </si>
  <si>
    <t>Сводные данные об объемах и валютной структуре операций на внутреннем валютном рынке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</si>
</sst>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 Cyr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vertical="top" wrapText="1"/>
    </xf>
    <xf numFmtId="0" fontId="3" fillId="0" borderId="0" xfId="0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3" fontId="3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1" xfId="0" applyNumberFormat="1" applyFont="1" applyFill="1" applyBorder="1"/>
    <xf numFmtId="0" fontId="0" fillId="0" borderId="2" xfId="0" applyBorder="1"/>
    <xf numFmtId="3" fontId="3" fillId="2" borderId="1" xfId="0" applyNumberFormat="1" applyFont="1" applyFill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view="pageBreakPreview" zoomScaleNormal="100" zoomScaleSheetLayoutView="100" workbookViewId="0">
      <selection activeCell="C6" sqref="C6:F22"/>
    </sheetView>
  </sheetViews>
  <sheetFormatPr defaultRowHeight="12.75" x14ac:dyDescent="0.2"/>
  <cols>
    <col min="2" max="2" width="69.42578125" customWidth="1"/>
    <col min="3" max="3" width="33.7109375" style="9" customWidth="1"/>
    <col min="4" max="6" width="33.7109375" customWidth="1"/>
  </cols>
  <sheetData>
    <row r="1" spans="2:6" x14ac:dyDescent="0.2">
      <c r="F1" s="11" t="s">
        <v>13</v>
      </c>
    </row>
    <row r="2" spans="2:6" ht="37.5" customHeight="1" x14ac:dyDescent="0.2">
      <c r="B2" s="18" t="s">
        <v>16</v>
      </c>
      <c r="C2" s="18"/>
      <c r="D2" s="18"/>
      <c r="E2" s="18"/>
      <c r="F2" s="18"/>
    </row>
    <row r="4" spans="2:6" ht="60" customHeight="1" x14ac:dyDescent="0.2">
      <c r="B4" s="15" t="s">
        <v>30</v>
      </c>
      <c r="C4" s="16"/>
      <c r="D4" s="16"/>
      <c r="E4" s="16"/>
      <c r="F4" s="17"/>
    </row>
    <row r="5" spans="2:6" ht="18" x14ac:dyDescent="0.25">
      <c r="B5" s="1" t="s">
        <v>20</v>
      </c>
      <c r="C5" s="1" t="s">
        <v>25</v>
      </c>
      <c r="D5" s="1" t="s">
        <v>26</v>
      </c>
      <c r="E5" s="1" t="s">
        <v>27</v>
      </c>
      <c r="F5" s="1" t="s">
        <v>28</v>
      </c>
    </row>
    <row r="6" spans="2:6" ht="47.25" customHeight="1" x14ac:dyDescent="0.2">
      <c r="B6" s="2" t="s">
        <v>21</v>
      </c>
      <c r="C6" s="6">
        <v>3604224.6359999995</v>
      </c>
      <c r="D6" s="6">
        <v>3934069.7239999999</v>
      </c>
      <c r="E6" s="6">
        <v>3768239.9020000002</v>
      </c>
      <c r="F6" s="6">
        <v>3380276.9210000001</v>
      </c>
    </row>
    <row r="7" spans="2:6" ht="15" x14ac:dyDescent="0.2">
      <c r="B7" s="3" t="s">
        <v>0</v>
      </c>
      <c r="C7" s="6">
        <v>1222539.0719999999</v>
      </c>
      <c r="D7" s="6">
        <v>1436649.858</v>
      </c>
      <c r="E7" s="6">
        <v>1454876.47</v>
      </c>
      <c r="F7" s="6">
        <v>1148551.3060000001</v>
      </c>
    </row>
    <row r="8" spans="2:6" ht="15" x14ac:dyDescent="0.2">
      <c r="B8" s="3" t="s">
        <v>1</v>
      </c>
      <c r="C8" s="6">
        <v>1554815.0959999999</v>
      </c>
      <c r="D8" s="6">
        <v>1606126.9369999999</v>
      </c>
      <c r="E8" s="6">
        <v>1448207.8570000001</v>
      </c>
      <c r="F8" s="6">
        <v>1480961.0649999999</v>
      </c>
    </row>
    <row r="9" spans="2:6" ht="33" customHeight="1" x14ac:dyDescent="0.2">
      <c r="B9" s="4" t="s">
        <v>2</v>
      </c>
      <c r="C9" s="6">
        <v>826870.46799999988</v>
      </c>
      <c r="D9" s="6">
        <v>891292.929</v>
      </c>
      <c r="E9" s="6">
        <v>865155.57500000007</v>
      </c>
      <c r="F9" s="6">
        <v>750764.55</v>
      </c>
    </row>
    <row r="10" spans="2:6" ht="31.5" x14ac:dyDescent="0.2">
      <c r="B10" s="2" t="s">
        <v>22</v>
      </c>
      <c r="C10" s="6">
        <v>3508990.9584999997</v>
      </c>
      <c r="D10" s="6">
        <v>3834510.9759999998</v>
      </c>
      <c r="E10" s="6">
        <v>2700132.8074999996</v>
      </c>
      <c r="F10" s="6">
        <v>3284371.352</v>
      </c>
    </row>
    <row r="11" spans="2:6" ht="15" x14ac:dyDescent="0.2">
      <c r="B11" s="3" t="s">
        <v>3</v>
      </c>
      <c r="C11" s="6">
        <v>3248065.9739999999</v>
      </c>
      <c r="D11" s="6">
        <v>3436655.79</v>
      </c>
      <c r="E11" s="6">
        <v>2451072.1009999998</v>
      </c>
      <c r="F11" s="6">
        <v>2937258.4080000003</v>
      </c>
    </row>
    <row r="12" spans="2:6" ht="15" x14ac:dyDescent="0.2">
      <c r="B12" s="3" t="s">
        <v>4</v>
      </c>
      <c r="C12" s="6">
        <v>779809.01100000006</v>
      </c>
      <c r="D12" s="6">
        <v>1103135.423</v>
      </c>
      <c r="E12" s="6">
        <v>904091.81999999983</v>
      </c>
      <c r="F12" s="6">
        <v>911224.81200000003</v>
      </c>
    </row>
    <row r="13" spans="2:6" ht="15" x14ac:dyDescent="0.2">
      <c r="B13" s="3" t="s">
        <v>5</v>
      </c>
      <c r="C13" s="6">
        <v>2990105.9219999998</v>
      </c>
      <c r="D13" s="6">
        <v>3129230.7389999996</v>
      </c>
      <c r="E13" s="6">
        <v>2045101.6939999999</v>
      </c>
      <c r="F13" s="6">
        <v>2720259.4840000002</v>
      </c>
    </row>
    <row r="14" spans="2:6" ht="15" x14ac:dyDescent="0.2">
      <c r="B14" s="3" t="s">
        <v>19</v>
      </c>
      <c r="C14" s="12">
        <v>1.01</v>
      </c>
      <c r="D14" s="12">
        <v>0</v>
      </c>
      <c r="E14" s="12">
        <v>0</v>
      </c>
      <c r="F14" s="14">
        <v>0</v>
      </c>
    </row>
    <row r="15" spans="2:6" ht="31.5" x14ac:dyDescent="0.2">
      <c r="B15" s="2" t="s">
        <v>23</v>
      </c>
      <c r="C15" s="6">
        <v>23395.601999999999</v>
      </c>
      <c r="D15" s="6">
        <v>24780.540999999997</v>
      </c>
      <c r="E15" s="6">
        <v>19837.052</v>
      </c>
      <c r="F15" s="6">
        <v>24825.928</v>
      </c>
    </row>
    <row r="16" spans="2:6" ht="15" x14ac:dyDescent="0.2">
      <c r="B16" s="3" t="s">
        <v>7</v>
      </c>
      <c r="C16" s="6">
        <v>7049.1059999999998</v>
      </c>
      <c r="D16" s="6">
        <v>12028.996000000001</v>
      </c>
      <c r="E16" s="6">
        <v>6726.07</v>
      </c>
      <c r="F16" s="6">
        <v>11797.106</v>
      </c>
    </row>
    <row r="17" spans="2:6" ht="15" x14ac:dyDescent="0.2">
      <c r="B17" s="3" t="s">
        <v>8</v>
      </c>
      <c r="C17" s="6">
        <v>16346.495999999999</v>
      </c>
      <c r="D17" s="6">
        <v>12751.544999999998</v>
      </c>
      <c r="E17" s="6">
        <v>13110.982</v>
      </c>
      <c r="F17" s="6">
        <v>13028.822</v>
      </c>
    </row>
    <row r="18" spans="2:6" ht="31.5" x14ac:dyDescent="0.2">
      <c r="B18" s="2" t="s">
        <v>24</v>
      </c>
      <c r="C18" s="6">
        <v>10727.190999999999</v>
      </c>
      <c r="D18" s="6">
        <v>12178.98</v>
      </c>
      <c r="E18" s="6">
        <v>14004.082</v>
      </c>
      <c r="F18" s="6">
        <v>13437.900000000001</v>
      </c>
    </row>
    <row r="19" spans="2:6" ht="15" x14ac:dyDescent="0.2">
      <c r="B19" s="3" t="s">
        <v>9</v>
      </c>
      <c r="C19" s="6">
        <v>7403.9380000000001</v>
      </c>
      <c r="D19" s="6">
        <v>8327.9969999999994</v>
      </c>
      <c r="E19" s="6">
        <v>10034.815000000001</v>
      </c>
      <c r="F19" s="6">
        <v>9366.4850000000006</v>
      </c>
    </row>
    <row r="20" spans="2:6" ht="15" x14ac:dyDescent="0.2">
      <c r="B20" s="3" t="s">
        <v>10</v>
      </c>
      <c r="C20" s="6">
        <v>3323.2529999999997</v>
      </c>
      <c r="D20" s="6">
        <v>3850.9830000000002</v>
      </c>
      <c r="E20" s="6">
        <v>3969.2670000000003</v>
      </c>
      <c r="F20" s="6">
        <v>4071.415</v>
      </c>
    </row>
    <row r="21" spans="2:6" ht="31.5" x14ac:dyDescent="0.2">
      <c r="B21" s="2" t="s">
        <v>11</v>
      </c>
      <c r="C21" s="7" t="s">
        <v>15</v>
      </c>
      <c r="D21" s="7" t="s">
        <v>15</v>
      </c>
      <c r="E21" s="7" t="s">
        <v>15</v>
      </c>
      <c r="F21" s="7" t="s">
        <v>15</v>
      </c>
    </row>
    <row r="22" spans="2:6" ht="15.75" x14ac:dyDescent="0.2">
      <c r="B22" s="2" t="s">
        <v>12</v>
      </c>
      <c r="C22" s="6">
        <v>57</v>
      </c>
      <c r="D22" s="6">
        <v>61</v>
      </c>
      <c r="E22" s="6">
        <v>65</v>
      </c>
      <c r="F22" s="6">
        <v>64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5433070866141736" right="0.35433070866141736" top="0.31496062992125984" bottom="0.47244094488188981" header="0.19685039370078741" footer="0.27559055118110237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view="pageBreakPreview" zoomScaleNormal="100" zoomScaleSheetLayoutView="100" workbookViewId="0">
      <selection activeCell="C6" sqref="C6:F22"/>
    </sheetView>
  </sheetViews>
  <sheetFormatPr defaultRowHeight="12.75" x14ac:dyDescent="0.2"/>
  <cols>
    <col min="2" max="2" width="71.140625" customWidth="1"/>
    <col min="3" max="3" width="33.7109375" style="9" customWidth="1"/>
    <col min="4" max="6" width="33.7109375" customWidth="1"/>
  </cols>
  <sheetData>
    <row r="1" spans="2:7" x14ac:dyDescent="0.2">
      <c r="F1" s="11" t="s">
        <v>13</v>
      </c>
    </row>
    <row r="2" spans="2:7" ht="48" customHeight="1" x14ac:dyDescent="0.2">
      <c r="B2" s="18" t="s">
        <v>17</v>
      </c>
      <c r="C2" s="18"/>
      <c r="D2" s="18"/>
      <c r="E2" s="18"/>
      <c r="F2" s="18"/>
    </row>
    <row r="4" spans="2:7" ht="60" customHeight="1" x14ac:dyDescent="0.2">
      <c r="B4" s="15" t="str">
        <f>'972'!B4:D4</f>
        <v>Сводные данные об объемах и валютной структуре операций на внутреннем валютном рынке в 2017 году</v>
      </c>
      <c r="C4" s="16"/>
      <c r="D4" s="16"/>
      <c r="E4" s="16"/>
      <c r="F4" s="17"/>
      <c r="G4" s="13"/>
    </row>
    <row r="5" spans="2:7" ht="18" x14ac:dyDescent="0.25">
      <c r="B5" s="1" t="str">
        <f>'972'!B5</f>
        <v>Показатель (млн долл. США)</v>
      </c>
      <c r="C5" s="1" t="str">
        <f>'972'!C5</f>
        <v>I квартал</v>
      </c>
      <c r="D5" s="1" t="str">
        <f>'972'!D5</f>
        <v>II квартал</v>
      </c>
      <c r="E5" s="1" t="str">
        <f>'972'!E5</f>
        <v>III квартал</v>
      </c>
      <c r="F5" s="1" t="str">
        <f>'972'!F5</f>
        <v>IV квартал</v>
      </c>
    </row>
    <row r="6" spans="2:7" ht="47.25" customHeight="1" x14ac:dyDescent="0.2">
      <c r="B6" s="2" t="str">
        <f>'972'!B6</f>
        <v xml:space="preserve">1. Объем сделок на внутреннем валютном рынке, 
в том числе: </v>
      </c>
      <c r="C6" s="6">
        <v>3604224.6359999995</v>
      </c>
      <c r="D6" s="6">
        <v>3934069.7239999999</v>
      </c>
      <c r="E6" s="6">
        <v>3768239.9020000002</v>
      </c>
      <c r="F6" s="6">
        <v>3380276.9210000001</v>
      </c>
    </row>
    <row r="7" spans="2:7" ht="15" x14ac:dyDescent="0.2">
      <c r="B7" s="3" t="s">
        <v>0</v>
      </c>
      <c r="C7" s="6">
        <v>1222539.0719999999</v>
      </c>
      <c r="D7" s="6">
        <v>1436649.858</v>
      </c>
      <c r="E7" s="6">
        <v>1454876.47</v>
      </c>
      <c r="F7" s="6">
        <v>1148551.3060000001</v>
      </c>
    </row>
    <row r="8" spans="2:7" ht="15" x14ac:dyDescent="0.2">
      <c r="B8" s="3" t="s">
        <v>1</v>
      </c>
      <c r="C8" s="6">
        <v>1554815.0959999999</v>
      </c>
      <c r="D8" s="6">
        <v>1606126.9369999999</v>
      </c>
      <c r="E8" s="6">
        <v>1448207.8570000001</v>
      </c>
      <c r="F8" s="6">
        <v>1480961.0649999999</v>
      </c>
    </row>
    <row r="9" spans="2:7" ht="33" customHeight="1" x14ac:dyDescent="0.2">
      <c r="B9" s="4" t="s">
        <v>2</v>
      </c>
      <c r="C9" s="6">
        <v>826870.46799999988</v>
      </c>
      <c r="D9" s="6">
        <v>891292.929</v>
      </c>
      <c r="E9" s="6">
        <v>865155.57500000007</v>
      </c>
      <c r="F9" s="6">
        <v>750764.55</v>
      </c>
    </row>
    <row r="10" spans="2:7" ht="31.5" x14ac:dyDescent="0.2">
      <c r="B10" s="2" t="str">
        <f>'972'!B10</f>
        <v>1а Валютная структура сделок на внутреннем валютном рынке</v>
      </c>
      <c r="C10" s="6">
        <v>3508990.5485</v>
      </c>
      <c r="D10" s="6">
        <v>3834511.0559999999</v>
      </c>
      <c r="E10" s="6">
        <v>2700132.8224999998</v>
      </c>
      <c r="F10" s="6">
        <v>3284371.3769999999</v>
      </c>
    </row>
    <row r="11" spans="2:7" ht="15" x14ac:dyDescent="0.2">
      <c r="B11" s="3" t="s">
        <v>3</v>
      </c>
      <c r="C11" s="6">
        <v>3248065.9739999999</v>
      </c>
      <c r="D11" s="6">
        <v>3436655.79</v>
      </c>
      <c r="E11" s="6">
        <v>2451072.1009999998</v>
      </c>
      <c r="F11" s="6">
        <v>2937258.4080000003</v>
      </c>
    </row>
    <row r="12" spans="2:7" ht="15" x14ac:dyDescent="0.2">
      <c r="B12" s="3" t="s">
        <v>4</v>
      </c>
      <c r="C12" s="6">
        <v>779809.01100000006</v>
      </c>
      <c r="D12" s="6">
        <v>1103135.423</v>
      </c>
      <c r="E12" s="6">
        <v>904091.81999999983</v>
      </c>
      <c r="F12" s="6">
        <v>911224.81200000003</v>
      </c>
    </row>
    <row r="13" spans="2:7" ht="15" x14ac:dyDescent="0.2">
      <c r="B13" s="3" t="s">
        <v>5</v>
      </c>
      <c r="C13" s="6">
        <v>2990105.9219999998</v>
      </c>
      <c r="D13" s="6">
        <v>3129230.7389999996</v>
      </c>
      <c r="E13" s="6">
        <v>2045101.6939999999</v>
      </c>
      <c r="F13" s="6">
        <v>2720259.4840000002</v>
      </c>
    </row>
    <row r="14" spans="2:7" ht="15" x14ac:dyDescent="0.2">
      <c r="B14" s="3" t="s">
        <v>14</v>
      </c>
      <c r="C14" s="12">
        <v>0.19</v>
      </c>
      <c r="D14" s="12">
        <v>0.16</v>
      </c>
      <c r="E14" s="12">
        <v>0.03</v>
      </c>
      <c r="F14" s="12">
        <v>0.05</v>
      </c>
    </row>
    <row r="15" spans="2:7" ht="31.5" x14ac:dyDescent="0.2">
      <c r="B15" s="2" t="s">
        <v>23</v>
      </c>
      <c r="C15" s="6">
        <v>23395.601999999999</v>
      </c>
      <c r="D15" s="6">
        <v>24780.540999999997</v>
      </c>
      <c r="E15" s="6">
        <v>19837.052</v>
      </c>
      <c r="F15" s="6">
        <v>24825.928</v>
      </c>
    </row>
    <row r="16" spans="2:7" ht="15" x14ac:dyDescent="0.2">
      <c r="B16" s="3" t="s">
        <v>7</v>
      </c>
      <c r="C16" s="6">
        <v>7049.1059999999998</v>
      </c>
      <c r="D16" s="6">
        <v>12028.996000000001</v>
      </c>
      <c r="E16" s="6">
        <v>6726.07</v>
      </c>
      <c r="F16" s="6">
        <v>11797.106</v>
      </c>
    </row>
    <row r="17" spans="2:6" ht="15" x14ac:dyDescent="0.2">
      <c r="B17" s="3" t="s">
        <v>8</v>
      </c>
      <c r="C17" s="6">
        <v>16346.495999999999</v>
      </c>
      <c r="D17" s="6">
        <v>12751.544999999998</v>
      </c>
      <c r="E17" s="6">
        <v>13110.982</v>
      </c>
      <c r="F17" s="6">
        <v>13028.822</v>
      </c>
    </row>
    <row r="18" spans="2:6" ht="31.5" x14ac:dyDescent="0.2">
      <c r="B18" s="2" t="str">
        <f>'972'!B18</f>
        <v>3. Оборот наличной иностранной валюты (операции с населением по купле-продаже иностранных валют)</v>
      </c>
      <c r="C18" s="6">
        <v>10727.190999999999</v>
      </c>
      <c r="D18" s="6">
        <v>12178.98</v>
      </c>
      <c r="E18" s="6">
        <v>14004.082</v>
      </c>
      <c r="F18" s="6">
        <v>13437.900000000001</v>
      </c>
    </row>
    <row r="19" spans="2:6" ht="15" x14ac:dyDescent="0.2">
      <c r="B19" s="3" t="s">
        <v>9</v>
      </c>
      <c r="C19" s="6">
        <v>7403.9380000000001</v>
      </c>
      <c r="D19" s="6">
        <v>8327.9969999999994</v>
      </c>
      <c r="E19" s="6">
        <v>10034.815000000001</v>
      </c>
      <c r="F19" s="6">
        <v>9366.4850000000006</v>
      </c>
    </row>
    <row r="20" spans="2:6" ht="15" x14ac:dyDescent="0.2">
      <c r="B20" s="3" t="s">
        <v>10</v>
      </c>
      <c r="C20" s="10">
        <v>3323.2529999999997</v>
      </c>
      <c r="D20" s="10">
        <v>3850.9830000000002</v>
      </c>
      <c r="E20" s="10">
        <v>3969.2670000000003</v>
      </c>
      <c r="F20" s="10">
        <v>4071.415</v>
      </c>
    </row>
    <row r="21" spans="2:6" ht="31.5" x14ac:dyDescent="0.2">
      <c r="B21" s="2" t="s">
        <v>11</v>
      </c>
      <c r="C21" s="7" t="s">
        <v>15</v>
      </c>
      <c r="D21" s="7" t="s">
        <v>15</v>
      </c>
      <c r="E21" s="7" t="s">
        <v>15</v>
      </c>
      <c r="F21" s="7" t="s">
        <v>15</v>
      </c>
    </row>
    <row r="22" spans="2:6" ht="15.75" x14ac:dyDescent="0.2">
      <c r="B22" s="2" t="s">
        <v>12</v>
      </c>
      <c r="C22" s="6">
        <v>57</v>
      </c>
      <c r="D22" s="6">
        <v>61</v>
      </c>
      <c r="E22" s="6">
        <v>65</v>
      </c>
      <c r="F22" s="6">
        <v>64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9370078740157483" right="0.35433070866141736" top="0.35433070866141736" bottom="0.43307086614173229" header="0.19685039370078741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Normal="100" zoomScaleSheetLayoutView="100" workbookViewId="0">
      <selection activeCell="D13" sqref="D13"/>
    </sheetView>
  </sheetViews>
  <sheetFormatPr defaultRowHeight="12.75" x14ac:dyDescent="0.2"/>
  <cols>
    <col min="2" max="2" width="69.28515625" customWidth="1"/>
    <col min="3" max="3" width="33.7109375" style="9" customWidth="1"/>
    <col min="4" max="6" width="33.7109375" customWidth="1"/>
  </cols>
  <sheetData>
    <row r="1" spans="1:6" x14ac:dyDescent="0.2">
      <c r="F1" s="11" t="s">
        <v>13</v>
      </c>
    </row>
    <row r="2" spans="1:6" ht="54" customHeight="1" x14ac:dyDescent="0.2">
      <c r="A2" t="s">
        <v>29</v>
      </c>
      <c r="B2" s="19" t="s">
        <v>18</v>
      </c>
      <c r="C2" s="19"/>
      <c r="D2" s="19"/>
      <c r="E2" s="19"/>
      <c r="F2" s="19"/>
    </row>
    <row r="4" spans="1:6" ht="60" customHeight="1" x14ac:dyDescent="0.2">
      <c r="B4" s="15" t="str">
        <f>'972'!B4:D4</f>
        <v>Сводные данные об объемах и валютной структуре операций на внутреннем валютном рынке в 2017 году</v>
      </c>
      <c r="C4" s="16"/>
      <c r="D4" s="16"/>
      <c r="E4" s="16"/>
      <c r="F4" s="17"/>
    </row>
    <row r="5" spans="1:6" ht="18" x14ac:dyDescent="0.25">
      <c r="B5" s="1" t="str">
        <f>'972'!B5</f>
        <v>Показатель (млн долл. США)</v>
      </c>
      <c r="C5" s="1" t="str">
        <f>'972'!C5</f>
        <v>I квартал</v>
      </c>
      <c r="D5" s="1" t="str">
        <f>'972'!D5</f>
        <v>II квартал</v>
      </c>
      <c r="E5" s="1" t="str">
        <f>'972'!E5</f>
        <v>III квартал</v>
      </c>
      <c r="F5" s="1" t="str">
        <f>'972'!F5</f>
        <v>IV квартал</v>
      </c>
    </row>
    <row r="6" spans="1:6" ht="47.25" customHeight="1" x14ac:dyDescent="0.2">
      <c r="B6" s="2" t="s">
        <v>21</v>
      </c>
      <c r="C6" s="6">
        <v>3604224.6359999995</v>
      </c>
      <c r="D6" s="6">
        <v>3934069.7239999999</v>
      </c>
      <c r="E6" s="6">
        <v>3768239.9020000002</v>
      </c>
      <c r="F6" s="6">
        <v>3380276.9210000001</v>
      </c>
    </row>
    <row r="7" spans="1:6" ht="15" x14ac:dyDescent="0.2">
      <c r="B7" s="3" t="s">
        <v>0</v>
      </c>
      <c r="C7" s="6">
        <v>1222539.0719999999</v>
      </c>
      <c r="D7" s="6">
        <v>1436649.858</v>
      </c>
      <c r="E7" s="6">
        <v>1454876.47</v>
      </c>
      <c r="F7" s="6">
        <v>1148551.3060000001</v>
      </c>
    </row>
    <row r="8" spans="1:6" ht="15" x14ac:dyDescent="0.2">
      <c r="B8" s="3" t="s">
        <v>1</v>
      </c>
      <c r="C8" s="6">
        <v>1554815.0959999999</v>
      </c>
      <c r="D8" s="6">
        <v>1606126.9369999999</v>
      </c>
      <c r="E8" s="6">
        <v>1448207.8570000001</v>
      </c>
      <c r="F8" s="6">
        <v>1480961.0649999999</v>
      </c>
    </row>
    <row r="9" spans="1:6" ht="33" customHeight="1" x14ac:dyDescent="0.2">
      <c r="B9" s="4" t="s">
        <v>2</v>
      </c>
      <c r="C9" s="6">
        <v>826870.46799999988</v>
      </c>
      <c r="D9" s="6">
        <v>891292.929</v>
      </c>
      <c r="E9" s="6">
        <v>865155.57500000007</v>
      </c>
      <c r="F9" s="6">
        <v>750764.55</v>
      </c>
    </row>
    <row r="10" spans="1:6" ht="31.5" x14ac:dyDescent="0.2">
      <c r="B10" s="2" t="s">
        <v>22</v>
      </c>
      <c r="C10" s="6">
        <v>3509075.9049999998</v>
      </c>
      <c r="D10" s="6">
        <v>3834622.4254999999</v>
      </c>
      <c r="E10" s="6">
        <v>2700261.4134999998</v>
      </c>
      <c r="F10" s="6">
        <v>3284538.699</v>
      </c>
    </row>
    <row r="11" spans="1:6" ht="15" x14ac:dyDescent="0.2">
      <c r="B11" s="3" t="s">
        <v>3</v>
      </c>
      <c r="C11" s="6">
        <v>3248065.9739999999</v>
      </c>
      <c r="D11" s="6">
        <v>3436655.79</v>
      </c>
      <c r="E11" s="6">
        <v>2451072.1009999998</v>
      </c>
      <c r="F11" s="6">
        <v>2937258.4080000003</v>
      </c>
    </row>
    <row r="12" spans="1:6" ht="15" x14ac:dyDescent="0.2">
      <c r="B12" s="3" t="s">
        <v>4</v>
      </c>
      <c r="C12" s="6">
        <v>779809.01100000006</v>
      </c>
      <c r="D12" s="6">
        <v>1103135.423</v>
      </c>
      <c r="E12" s="6">
        <v>904091.81999999983</v>
      </c>
      <c r="F12" s="6">
        <v>911224.81200000003</v>
      </c>
    </row>
    <row r="13" spans="1:6" ht="15" x14ac:dyDescent="0.2">
      <c r="B13" s="3" t="s">
        <v>5</v>
      </c>
      <c r="C13" s="6">
        <v>2990105.9219999998</v>
      </c>
      <c r="D13" s="6">
        <v>3129230.7389999996</v>
      </c>
      <c r="E13" s="6">
        <v>2045101.6939999999</v>
      </c>
      <c r="F13" s="6">
        <v>2720259.4840000002</v>
      </c>
    </row>
    <row r="14" spans="1:6" ht="15" x14ac:dyDescent="0.2">
      <c r="B14" s="3" t="s">
        <v>6</v>
      </c>
      <c r="C14" s="12">
        <v>170.90299999999999</v>
      </c>
      <c r="D14" s="12">
        <v>222.899</v>
      </c>
      <c r="E14" s="12">
        <v>257.21199999999993</v>
      </c>
      <c r="F14" s="6">
        <v>334.69399999999996</v>
      </c>
    </row>
    <row r="15" spans="1:6" ht="31.5" x14ac:dyDescent="0.2">
      <c r="B15" s="2" t="s">
        <v>23</v>
      </c>
      <c r="C15" s="6">
        <v>23395.601999999999</v>
      </c>
      <c r="D15" s="6">
        <v>24780.540999999997</v>
      </c>
      <c r="E15" s="6">
        <v>19837.052</v>
      </c>
      <c r="F15" s="6">
        <v>24825.928</v>
      </c>
    </row>
    <row r="16" spans="1:6" ht="15" x14ac:dyDescent="0.2">
      <c r="B16" s="3" t="s">
        <v>7</v>
      </c>
      <c r="C16" s="6">
        <v>7049.1059999999998</v>
      </c>
      <c r="D16" s="6">
        <v>12028.996000000001</v>
      </c>
      <c r="E16" s="6">
        <v>6726.07</v>
      </c>
      <c r="F16" s="6">
        <v>11797.106</v>
      </c>
    </row>
    <row r="17" spans="2:6" ht="15" x14ac:dyDescent="0.2">
      <c r="B17" s="3" t="s">
        <v>8</v>
      </c>
      <c r="C17" s="6">
        <v>16346.495999999999</v>
      </c>
      <c r="D17" s="6">
        <v>12751.544999999998</v>
      </c>
      <c r="E17" s="6">
        <v>13110.982</v>
      </c>
      <c r="F17" s="6">
        <v>13028.822</v>
      </c>
    </row>
    <row r="18" spans="2:6" ht="31.5" x14ac:dyDescent="0.2">
      <c r="B18" s="2" t="s">
        <v>24</v>
      </c>
      <c r="C18" s="6">
        <v>10727.190999999999</v>
      </c>
      <c r="D18" s="6">
        <v>12178.98</v>
      </c>
      <c r="E18" s="6">
        <v>14004.082</v>
      </c>
      <c r="F18" s="6">
        <v>13437.900000000001</v>
      </c>
    </row>
    <row r="19" spans="2:6" ht="15" x14ac:dyDescent="0.2">
      <c r="B19" s="3" t="s">
        <v>9</v>
      </c>
      <c r="C19" s="6">
        <v>7403.9380000000001</v>
      </c>
      <c r="D19" s="6">
        <v>8327.9969999999994</v>
      </c>
      <c r="E19" s="6">
        <v>10034.815000000001</v>
      </c>
      <c r="F19" s="6">
        <v>9366.4850000000006</v>
      </c>
    </row>
    <row r="20" spans="2:6" ht="15" x14ac:dyDescent="0.2">
      <c r="B20" s="3" t="s">
        <v>10</v>
      </c>
      <c r="C20" s="10">
        <v>3323.2529999999997</v>
      </c>
      <c r="D20" s="10">
        <v>3850.9830000000002</v>
      </c>
      <c r="E20" s="10">
        <v>3969.2670000000003</v>
      </c>
      <c r="F20" s="6">
        <v>4071.415</v>
      </c>
    </row>
    <row r="21" spans="2:6" ht="31.5" x14ac:dyDescent="0.2">
      <c r="B21" s="2" t="s">
        <v>11</v>
      </c>
      <c r="C21" s="7" t="s">
        <v>15</v>
      </c>
      <c r="D21" s="7" t="s">
        <v>15</v>
      </c>
      <c r="E21" s="7" t="s">
        <v>15</v>
      </c>
      <c r="F21" s="7" t="s">
        <v>15</v>
      </c>
    </row>
    <row r="22" spans="2:6" ht="15.75" x14ac:dyDescent="0.2">
      <c r="B22" s="2" t="s">
        <v>12</v>
      </c>
      <c r="C22" s="6">
        <v>57</v>
      </c>
      <c r="D22" s="6">
        <v>61</v>
      </c>
      <c r="E22" s="6">
        <v>65</v>
      </c>
      <c r="F22" s="6">
        <v>64</v>
      </c>
    </row>
    <row r="23" spans="2:6" ht="15" x14ac:dyDescent="0.2">
      <c r="B23" s="5"/>
      <c r="C23" s="8"/>
    </row>
    <row r="24" spans="2:6" ht="15" x14ac:dyDescent="0.2">
      <c r="B24" s="5"/>
      <c r="C24" s="8"/>
    </row>
    <row r="25" spans="2:6" ht="15" x14ac:dyDescent="0.2">
      <c r="B25" s="5"/>
      <c r="C25" s="8"/>
    </row>
    <row r="26" spans="2:6" ht="15" x14ac:dyDescent="0.2">
      <c r="B26" s="5"/>
      <c r="C26" s="8"/>
    </row>
    <row r="27" spans="2:6" ht="15" x14ac:dyDescent="0.2">
      <c r="B27" s="5"/>
      <c r="C27" s="8"/>
    </row>
  </sheetData>
  <mergeCells count="2">
    <mergeCell ref="B4:F4"/>
    <mergeCell ref="B2:F2"/>
  </mergeCells>
  <phoneticPr fontId="0" type="noConversion"/>
  <pageMargins left="0.35433070866141736" right="0.39370078740157483" top="0.27559055118110237" bottom="0.31496062992125984" header="0.19685039370078741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972</vt:lpstr>
      <vt:lpstr>417</vt:lpstr>
      <vt:lpstr>933</vt:lpstr>
      <vt:lpstr>'417'!Область_печати</vt:lpstr>
      <vt:lpstr>'972'!Область_печати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2019-10-11T07:17:21Z</dcterms:created>
  <dcterms:modified xsi:type="dcterms:W3CDTF">2019-10-11T07:17:21Z</dcterms:modified>
</cp:coreProperties>
</file>