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F16" i="82" s="1"/>
  <c r="G16" i="30"/>
  <c r="G16" i="82" s="1"/>
  <c r="H16" i="30"/>
  <c r="I16" i="30"/>
  <c r="J16" i="30"/>
  <c r="K16" i="30"/>
  <c r="L16" i="30"/>
  <c r="M17" i="30"/>
  <c r="M17" i="82" s="1"/>
  <c r="M18" i="30"/>
  <c r="M18" i="82" s="1"/>
  <c r="D19" i="30"/>
  <c r="E19" i="30"/>
  <c r="F19" i="30"/>
  <c r="G19" i="30"/>
  <c r="H19" i="30"/>
  <c r="H22" i="30" s="1"/>
  <c r="I19" i="30"/>
  <c r="J19" i="30"/>
  <c r="J22" i="30" s="1"/>
  <c r="J22" i="82" s="1"/>
  <c r="K19" i="30"/>
  <c r="L19" i="30"/>
  <c r="M20" i="30"/>
  <c r="M21" i="30"/>
  <c r="D22" i="30"/>
  <c r="E22" i="30"/>
  <c r="E22" i="82" s="1"/>
  <c r="F22" i="30"/>
  <c r="F22" i="82" s="1"/>
  <c r="L22" i="30"/>
  <c r="D25" i="30"/>
  <c r="D25" i="82" s="1"/>
  <c r="E25" i="30"/>
  <c r="E25" i="82" s="1"/>
  <c r="F25" i="30"/>
  <c r="G25" i="30"/>
  <c r="G25" i="82" s="1"/>
  <c r="H25" i="30"/>
  <c r="I25" i="30"/>
  <c r="J25" i="30"/>
  <c r="K25" i="30"/>
  <c r="L25" i="30"/>
  <c r="L25" i="82" s="1"/>
  <c r="M25" i="30"/>
  <c r="M25" i="82" s="1"/>
  <c r="M26" i="30"/>
  <c r="M27" i="30"/>
  <c r="D28" i="30"/>
  <c r="E28" i="30"/>
  <c r="F28" i="30"/>
  <c r="G28" i="30"/>
  <c r="G28" i="82" s="1"/>
  <c r="H28" i="30"/>
  <c r="H28" i="82" s="1"/>
  <c r="I28" i="30"/>
  <c r="I28" i="82" s="1"/>
  <c r="J28" i="30"/>
  <c r="K28" i="30"/>
  <c r="L28" i="30"/>
  <c r="M29" i="30"/>
  <c r="M30" i="30"/>
  <c r="M30" i="82" s="1"/>
  <c r="D31" i="30"/>
  <c r="D34" i="30" s="1"/>
  <c r="E31" i="30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1" i="30"/>
  <c r="M31" i="82" s="1"/>
  <c r="M32" i="30"/>
  <c r="M33" i="30"/>
  <c r="F34" i="30"/>
  <c r="G34" i="30"/>
  <c r="H34" i="30"/>
  <c r="M36" i="30"/>
  <c r="M37" i="30"/>
  <c r="M37" i="82" s="1"/>
  <c r="M38" i="30"/>
  <c r="M38" i="32" s="1"/>
  <c r="D41" i="30"/>
  <c r="E41" i="30"/>
  <c r="F41" i="30"/>
  <c r="G41" i="30"/>
  <c r="H41" i="30"/>
  <c r="I41" i="30"/>
  <c r="J41" i="30"/>
  <c r="K41" i="30"/>
  <c r="L41" i="30"/>
  <c r="L41" i="82" s="1"/>
  <c r="M42" i="30"/>
  <c r="M43" i="30"/>
  <c r="D44" i="30"/>
  <c r="E44" i="30"/>
  <c r="F44" i="30"/>
  <c r="F44" i="82" s="1"/>
  <c r="G44" i="30"/>
  <c r="G44" i="82" s="1"/>
  <c r="H44" i="30"/>
  <c r="H44" i="82" s="1"/>
  <c r="I44" i="30"/>
  <c r="J44" i="30"/>
  <c r="K44" i="30"/>
  <c r="L44" i="30"/>
  <c r="M45" i="30"/>
  <c r="M45" i="82" s="1"/>
  <c r="M46" i="30"/>
  <c r="M46" i="82" s="1"/>
  <c r="D47" i="30"/>
  <c r="E47" i="30"/>
  <c r="F47" i="30"/>
  <c r="G47" i="30"/>
  <c r="H47" i="30"/>
  <c r="I47" i="30"/>
  <c r="I50" i="30" s="1"/>
  <c r="J47" i="30"/>
  <c r="J50" i="30" s="1"/>
  <c r="J50" i="82" s="1"/>
  <c r="K47" i="30"/>
  <c r="K50" i="30" s="1"/>
  <c r="K50" i="82" s="1"/>
  <c r="L47" i="30"/>
  <c r="M48" i="30"/>
  <c r="M49" i="30"/>
  <c r="E50" i="30"/>
  <c r="F50" i="30"/>
  <c r="F50" i="82" s="1"/>
  <c r="G50" i="30"/>
  <c r="M52" i="30"/>
  <c r="M53" i="30"/>
  <c r="M53" i="82" s="1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H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F31" i="82"/>
  <c r="G31" i="82"/>
  <c r="H31" i="82"/>
  <c r="I31" i="82"/>
  <c r="J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G41" i="82"/>
  <c r="H41" i="82"/>
  <c r="I41" i="82"/>
  <c r="J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E47" i="82"/>
  <c r="F47" i="82"/>
  <c r="G47" i="82"/>
  <c r="H47" i="82"/>
  <c r="I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G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D13" i="83" s="1"/>
  <c r="E13" i="31"/>
  <c r="E13" i="83" s="1"/>
  <c r="F13" i="31"/>
  <c r="F13" i="83" s="1"/>
  <c r="G13" i="31"/>
  <c r="H13" i="31"/>
  <c r="I13" i="31"/>
  <c r="J13" i="31"/>
  <c r="K13" i="31"/>
  <c r="L14" i="31"/>
  <c r="L14" i="83" s="1"/>
  <c r="L15" i="31"/>
  <c r="D16" i="31"/>
  <c r="E16" i="31"/>
  <c r="F16" i="31"/>
  <c r="G16" i="31"/>
  <c r="H16" i="31"/>
  <c r="I16" i="31"/>
  <c r="J16" i="31"/>
  <c r="J16" i="83" s="1"/>
  <c r="K16" i="31"/>
  <c r="K16" i="83" s="1"/>
  <c r="L17" i="31"/>
  <c r="L18" i="31"/>
  <c r="D19" i="31"/>
  <c r="E19" i="31"/>
  <c r="F19" i="31"/>
  <c r="G19" i="31"/>
  <c r="H19" i="31"/>
  <c r="I19" i="31"/>
  <c r="J19" i="31"/>
  <c r="J22" i="31" s="1"/>
  <c r="J22" i="83" s="1"/>
  <c r="K19" i="31"/>
  <c r="L20" i="31"/>
  <c r="L21" i="31"/>
  <c r="L21" i="83" s="1"/>
  <c r="D22" i="31"/>
  <c r="D22" i="83" s="1"/>
  <c r="D25" i="31"/>
  <c r="D25" i="83" s="1"/>
  <c r="E25" i="31"/>
  <c r="F25" i="31"/>
  <c r="G25" i="31"/>
  <c r="H25" i="31"/>
  <c r="I25" i="31"/>
  <c r="J25" i="31"/>
  <c r="J25" i="83" s="1"/>
  <c r="K25" i="31"/>
  <c r="K25" i="83" s="1"/>
  <c r="L25" i="31"/>
  <c r="L25" i="83" s="1"/>
  <c r="L26" i="31"/>
  <c r="L27" i="31"/>
  <c r="D28" i="31"/>
  <c r="E28" i="31"/>
  <c r="F28" i="31"/>
  <c r="G28" i="31"/>
  <c r="H28" i="31"/>
  <c r="H28" i="83" s="1"/>
  <c r="I28" i="31"/>
  <c r="J28" i="31"/>
  <c r="K28" i="31"/>
  <c r="L29" i="31"/>
  <c r="L30" i="31"/>
  <c r="D31" i="31"/>
  <c r="E31" i="31"/>
  <c r="F31" i="31"/>
  <c r="F34" i="31" s="1"/>
  <c r="F34" i="83" s="1"/>
  <c r="G31" i="31"/>
  <c r="H31" i="31"/>
  <c r="I31" i="31"/>
  <c r="J31" i="31"/>
  <c r="K31" i="31"/>
  <c r="L32" i="31"/>
  <c r="L32" i="83" s="1"/>
  <c r="L33" i="31"/>
  <c r="M33" i="32" s="1"/>
  <c r="I34" i="31"/>
  <c r="I34" i="83" s="1"/>
  <c r="J34" i="31"/>
  <c r="J34" i="83" s="1"/>
  <c r="L36" i="31"/>
  <c r="L37" i="31"/>
  <c r="L38" i="31"/>
  <c r="D41" i="31"/>
  <c r="E41" i="31"/>
  <c r="F41" i="31"/>
  <c r="F50" i="31" s="1"/>
  <c r="F50" i="83" s="1"/>
  <c r="G41" i="31"/>
  <c r="G41" i="83" s="1"/>
  <c r="H41" i="31"/>
  <c r="I41" i="31"/>
  <c r="J41" i="31"/>
  <c r="K41" i="31"/>
  <c r="L42" i="31"/>
  <c r="M42" i="32" s="1"/>
  <c r="L43" i="31"/>
  <c r="D44" i="31"/>
  <c r="D44" i="83" s="1"/>
  <c r="E44" i="31"/>
  <c r="F44" i="31"/>
  <c r="G44" i="31"/>
  <c r="H44" i="31"/>
  <c r="I44" i="31"/>
  <c r="J44" i="31"/>
  <c r="J50" i="31" s="1"/>
  <c r="J50" i="83" s="1"/>
  <c r="K44" i="31"/>
  <c r="K44" i="83" s="1"/>
  <c r="L44" i="31"/>
  <c r="L44" i="83" s="1"/>
  <c r="L45" i="31"/>
  <c r="L46" i="31"/>
  <c r="D47" i="31"/>
  <c r="E47" i="31"/>
  <c r="F47" i="31"/>
  <c r="G47" i="31"/>
  <c r="H47" i="31"/>
  <c r="H50" i="31" s="1"/>
  <c r="H50" i="83" s="1"/>
  <c r="I47" i="31"/>
  <c r="J47" i="31"/>
  <c r="K47" i="31"/>
  <c r="L48" i="31"/>
  <c r="L49" i="31"/>
  <c r="L52" i="31"/>
  <c r="L52" i="83" s="1"/>
  <c r="L53" i="31"/>
  <c r="L54" i="31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H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H25" i="83"/>
  <c r="I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F22" i="32" s="1"/>
  <c r="F22" i="84" s="1"/>
  <c r="G13" i="32"/>
  <c r="G13" i="84" s="1"/>
  <c r="H13" i="32"/>
  <c r="I13" i="32"/>
  <c r="J13" i="32"/>
  <c r="L13" i="32"/>
  <c r="K14" i="32"/>
  <c r="M14" i="32"/>
  <c r="K15" i="32"/>
  <c r="D16" i="32"/>
  <c r="E16" i="32"/>
  <c r="F16" i="32"/>
  <c r="G16" i="32"/>
  <c r="H16" i="32"/>
  <c r="H22" i="32" s="1"/>
  <c r="H22" i="84" s="1"/>
  <c r="I16" i="32"/>
  <c r="J16" i="32"/>
  <c r="L16" i="32"/>
  <c r="K17" i="32"/>
  <c r="M17" i="32"/>
  <c r="K18" i="32"/>
  <c r="K18" i="84" s="1"/>
  <c r="M18" i="32"/>
  <c r="M18" i="84" s="1"/>
  <c r="D19" i="32"/>
  <c r="E19" i="32"/>
  <c r="F19" i="32"/>
  <c r="G19" i="32"/>
  <c r="H19" i="32"/>
  <c r="I19" i="32"/>
  <c r="I22" i="32" s="1"/>
  <c r="I22" i="84" s="1"/>
  <c r="J19" i="32"/>
  <c r="J22" i="32" s="1"/>
  <c r="J22" i="84" s="1"/>
  <c r="K19" i="32"/>
  <c r="K19" i="84" s="1"/>
  <c r="L19" i="32"/>
  <c r="K20" i="32"/>
  <c r="M20" i="32"/>
  <c r="K21" i="32"/>
  <c r="M21" i="32"/>
  <c r="M19" i="32" s="1"/>
  <c r="M19" i="84" s="1"/>
  <c r="D22" i="32"/>
  <c r="D22" i="84" s="1"/>
  <c r="E22" i="32"/>
  <c r="E22" i="84" s="1"/>
  <c r="L22" i="32"/>
  <c r="D25" i="32"/>
  <c r="E25" i="32"/>
  <c r="F25" i="32"/>
  <c r="G25" i="32"/>
  <c r="H25" i="32"/>
  <c r="I25" i="32"/>
  <c r="I25" i="84" s="1"/>
  <c r="J25" i="32"/>
  <c r="L25" i="32"/>
  <c r="K26" i="32"/>
  <c r="M26" i="32"/>
  <c r="K27" i="32"/>
  <c r="M27" i="32"/>
  <c r="D28" i="32"/>
  <c r="E28" i="32"/>
  <c r="E28" i="84" s="1"/>
  <c r="F28" i="32"/>
  <c r="G28" i="32"/>
  <c r="H28" i="32"/>
  <c r="I28" i="32"/>
  <c r="J28" i="32"/>
  <c r="L28" i="32"/>
  <c r="K29" i="32"/>
  <c r="M29" i="32"/>
  <c r="K30" i="32"/>
  <c r="D31" i="32"/>
  <c r="E31" i="32"/>
  <c r="F31" i="32"/>
  <c r="G31" i="32"/>
  <c r="G31" i="84" s="1"/>
  <c r="H31" i="32"/>
  <c r="I31" i="32"/>
  <c r="J31" i="32"/>
  <c r="L31" i="32"/>
  <c r="K32" i="32"/>
  <c r="K32" i="84" s="1"/>
  <c r="M32" i="32"/>
  <c r="M32" i="84" s="1"/>
  <c r="K33" i="32"/>
  <c r="H34" i="32"/>
  <c r="H34" i="84" s="1"/>
  <c r="K36" i="32"/>
  <c r="M36" i="32"/>
  <c r="M36" i="84" s="1"/>
  <c r="K37" i="32"/>
  <c r="K37" i="84" s="1"/>
  <c r="M37" i="32"/>
  <c r="K38" i="32"/>
  <c r="D41" i="32"/>
  <c r="E41" i="32"/>
  <c r="F41" i="32"/>
  <c r="G41" i="32"/>
  <c r="H41" i="32"/>
  <c r="I41" i="32"/>
  <c r="I41" i="84" s="1"/>
  <c r="J41" i="32"/>
  <c r="L41" i="32"/>
  <c r="K42" i="32"/>
  <c r="K43" i="32"/>
  <c r="M43" i="32" s="1"/>
  <c r="M43" i="84" s="1"/>
  <c r="D44" i="32"/>
  <c r="E44" i="32"/>
  <c r="E44" i="84" s="1"/>
  <c r="F44" i="32"/>
  <c r="G44" i="32"/>
  <c r="H44" i="32"/>
  <c r="I44" i="32"/>
  <c r="J44" i="32"/>
  <c r="K44" i="32" s="1"/>
  <c r="K44" i="84" s="1"/>
  <c r="L44" i="32"/>
  <c r="K45" i="32"/>
  <c r="K46" i="32"/>
  <c r="M46" i="32"/>
  <c r="M46" i="84" s="1"/>
  <c r="D47" i="32"/>
  <c r="E47" i="32"/>
  <c r="E47" i="84" s="1"/>
  <c r="F47" i="32"/>
  <c r="G47" i="32"/>
  <c r="G47" i="84" s="1"/>
  <c r="H47" i="32"/>
  <c r="I47" i="32"/>
  <c r="J47" i="32"/>
  <c r="K47" i="32"/>
  <c r="L47" i="32"/>
  <c r="M47" i="32"/>
  <c r="M47" i="84" s="1"/>
  <c r="K48" i="32"/>
  <c r="M48" i="32"/>
  <c r="M48" i="84" s="1"/>
  <c r="K49" i="32"/>
  <c r="M49" i="32"/>
  <c r="E50" i="32"/>
  <c r="E50" i="84" s="1"/>
  <c r="F50" i="32"/>
  <c r="F50" i="84" s="1"/>
  <c r="G50" i="32"/>
  <c r="G50" i="84" s="1"/>
  <c r="K52" i="32"/>
  <c r="K52" i="84" s="1"/>
  <c r="K53" i="32"/>
  <c r="K54" i="32"/>
  <c r="D13" i="84"/>
  <c r="E13" i="84"/>
  <c r="F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M21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F28" i="84"/>
  <c r="G28" i="84"/>
  <c r="H28" i="84"/>
  <c r="I28" i="84"/>
  <c r="J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D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M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F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H13" i="85" s="1"/>
  <c r="I13" i="33"/>
  <c r="J13" i="33"/>
  <c r="J13" i="85" s="1"/>
  <c r="K13" i="33"/>
  <c r="L13" i="33"/>
  <c r="M13" i="33"/>
  <c r="N13" i="33"/>
  <c r="O13" i="33"/>
  <c r="P13" i="33"/>
  <c r="P13" i="85" s="1"/>
  <c r="Q13" i="33"/>
  <c r="R13" i="33"/>
  <c r="R13" i="85" s="1"/>
  <c r="S13" i="33"/>
  <c r="T13" i="33"/>
  <c r="U13" i="33"/>
  <c r="U13" i="85" s="1"/>
  <c r="V13" i="33"/>
  <c r="W13" i="33"/>
  <c r="X13" i="33"/>
  <c r="X13" i="85" s="1"/>
  <c r="Y13" i="33"/>
  <c r="Z13" i="33"/>
  <c r="Z13" i="85" s="1"/>
  <c r="AA13" i="33"/>
  <c r="AB13" i="33"/>
  <c r="AC13" i="33"/>
  <c r="AD13" i="33"/>
  <c r="AE13" i="33"/>
  <c r="AF13" i="33"/>
  <c r="AF13" i="85" s="1"/>
  <c r="AG13" i="33"/>
  <c r="AH13" i="33"/>
  <c r="AH13" i="85" s="1"/>
  <c r="AI13" i="33"/>
  <c r="AJ13" i="33"/>
  <c r="AK13" i="33"/>
  <c r="AL13" i="33"/>
  <c r="AM13" i="33"/>
  <c r="AN13" i="33"/>
  <c r="AN13" i="85" s="1"/>
  <c r="AO13" i="33"/>
  <c r="AP13" i="33"/>
  <c r="AP13" i="85" s="1"/>
  <c r="AQ13" i="33"/>
  <c r="AR13" i="33"/>
  <c r="D16" i="33"/>
  <c r="E16" i="33"/>
  <c r="F16" i="33"/>
  <c r="G16" i="33"/>
  <c r="H16" i="33"/>
  <c r="H16" i="85" s="1"/>
  <c r="I16" i="33"/>
  <c r="I22" i="33" s="1"/>
  <c r="J16" i="33"/>
  <c r="K16" i="33"/>
  <c r="L16" i="33"/>
  <c r="M16" i="33"/>
  <c r="N16" i="33"/>
  <c r="O16" i="33"/>
  <c r="P16" i="33"/>
  <c r="P16" i="85" s="1"/>
  <c r="Q16" i="33"/>
  <c r="Q22" i="33" s="1"/>
  <c r="R16" i="33"/>
  <c r="S16" i="33"/>
  <c r="T16" i="33"/>
  <c r="U16" i="33"/>
  <c r="V16" i="33"/>
  <c r="W16" i="33"/>
  <c r="X16" i="33"/>
  <c r="X16" i="85" s="1"/>
  <c r="Y16" i="33"/>
  <c r="Y22" i="33" s="1"/>
  <c r="Y22" i="85" s="1"/>
  <c r="Z16" i="33"/>
  <c r="AA16" i="33"/>
  <c r="AB16" i="33"/>
  <c r="AC16" i="33"/>
  <c r="AD16" i="33"/>
  <c r="AE16" i="33"/>
  <c r="AF16" i="33"/>
  <c r="AF16" i="85" s="1"/>
  <c r="AG16" i="33"/>
  <c r="AG22" i="33" s="1"/>
  <c r="AH16" i="33"/>
  <c r="AI16" i="33"/>
  <c r="AJ16" i="33"/>
  <c r="AK16" i="33"/>
  <c r="AL16" i="33"/>
  <c r="AM16" i="33"/>
  <c r="AN16" i="33"/>
  <c r="AN16" i="85" s="1"/>
  <c r="AO16" i="33"/>
  <c r="AO22" i="33" s="1"/>
  <c r="AP16" i="33"/>
  <c r="AQ16" i="33"/>
  <c r="AR16" i="33"/>
  <c r="AR16" i="85" s="1"/>
  <c r="D19" i="33"/>
  <c r="E19" i="33"/>
  <c r="F19" i="33"/>
  <c r="G19" i="33"/>
  <c r="H19" i="33"/>
  <c r="H22" i="33" s="1"/>
  <c r="I19" i="33"/>
  <c r="J19" i="33"/>
  <c r="K19" i="33"/>
  <c r="K22" i="33" s="1"/>
  <c r="L19" i="33"/>
  <c r="M19" i="33"/>
  <c r="N19" i="33"/>
  <c r="O19" i="33"/>
  <c r="P19" i="33"/>
  <c r="P22" i="33" s="1"/>
  <c r="Q19" i="33"/>
  <c r="R19" i="33"/>
  <c r="S19" i="33"/>
  <c r="S22" i="33" s="1"/>
  <c r="T19" i="33"/>
  <c r="U19" i="33"/>
  <c r="V19" i="33"/>
  <c r="W19" i="33"/>
  <c r="X19" i="33"/>
  <c r="X22" i="33" s="1"/>
  <c r="Y19" i="33"/>
  <c r="Z19" i="33"/>
  <c r="AA19" i="33"/>
  <c r="AA22" i="33" s="1"/>
  <c r="AB19" i="33"/>
  <c r="AC19" i="33"/>
  <c r="AD19" i="33"/>
  <c r="AE19" i="33"/>
  <c r="AF19" i="33"/>
  <c r="AF22" i="33" s="1"/>
  <c r="AG19" i="33"/>
  <c r="AH19" i="33"/>
  <c r="AI19" i="33"/>
  <c r="AI22" i="33" s="1"/>
  <c r="AJ19" i="33"/>
  <c r="AK19" i="33"/>
  <c r="AL19" i="33"/>
  <c r="AM19" i="33"/>
  <c r="AN19" i="33"/>
  <c r="AN22" i="33" s="1"/>
  <c r="AO19" i="33"/>
  <c r="AP19" i="33"/>
  <c r="AQ19" i="33"/>
  <c r="AQ22" i="33" s="1"/>
  <c r="AR19" i="33"/>
  <c r="E22" i="33"/>
  <c r="F22" i="33"/>
  <c r="F22" i="85" s="1"/>
  <c r="G22" i="33"/>
  <c r="J22" i="33"/>
  <c r="J22" i="85" s="1"/>
  <c r="M22" i="33"/>
  <c r="M22" i="85" s="1"/>
  <c r="N22" i="33"/>
  <c r="N22" i="85" s="1"/>
  <c r="O22" i="33"/>
  <c r="U22" i="33"/>
  <c r="V22" i="33"/>
  <c r="V22" i="85" s="1"/>
  <c r="W22" i="33"/>
  <c r="Z22" i="33"/>
  <c r="Z22" i="85" s="1"/>
  <c r="AC22" i="33"/>
  <c r="AC22" i="85" s="1"/>
  <c r="AD22" i="33"/>
  <c r="AD22" i="85" s="1"/>
  <c r="AE22" i="33"/>
  <c r="AK22" i="33"/>
  <c r="AL22" i="33"/>
  <c r="AL22" i="85" s="1"/>
  <c r="AM22" i="33"/>
  <c r="AP22" i="33"/>
  <c r="AP22" i="85" s="1"/>
  <c r="D25" i="33"/>
  <c r="D25" i="85" s="1"/>
  <c r="E25" i="33"/>
  <c r="E25" i="85" s="1"/>
  <c r="F25" i="33"/>
  <c r="F34" i="33" s="1"/>
  <c r="F34" i="85" s="1"/>
  <c r="G25" i="33"/>
  <c r="H25" i="33"/>
  <c r="I25" i="33"/>
  <c r="I34" i="33" s="1"/>
  <c r="I34" i="85" s="1"/>
  <c r="J25" i="33"/>
  <c r="K25" i="33"/>
  <c r="L25" i="33"/>
  <c r="L25" i="85" s="1"/>
  <c r="M25" i="33"/>
  <c r="M25" i="85" s="1"/>
  <c r="N25" i="33"/>
  <c r="O25" i="33"/>
  <c r="P25" i="33"/>
  <c r="Q25" i="33"/>
  <c r="R25" i="33"/>
  <c r="S25" i="33"/>
  <c r="T25" i="33"/>
  <c r="T25" i="85" s="1"/>
  <c r="U25" i="33"/>
  <c r="U25" i="85" s="1"/>
  <c r="V25" i="33"/>
  <c r="V34" i="33" s="1"/>
  <c r="V34" i="85" s="1"/>
  <c r="W25" i="33"/>
  <c r="X25" i="33"/>
  <c r="Y25" i="33"/>
  <c r="Y34" i="33" s="1"/>
  <c r="Y34" i="85" s="1"/>
  <c r="Z25" i="33"/>
  <c r="AA25" i="33"/>
  <c r="AB25" i="33"/>
  <c r="AB25" i="85" s="1"/>
  <c r="AC25" i="33"/>
  <c r="AC25" i="85" s="1"/>
  <c r="AD25" i="33"/>
  <c r="AE25" i="33"/>
  <c r="AF25" i="33"/>
  <c r="AG25" i="33"/>
  <c r="AH25" i="33"/>
  <c r="AI25" i="33"/>
  <c r="AJ25" i="33"/>
  <c r="AJ25" i="85" s="1"/>
  <c r="AK25" i="33"/>
  <c r="AK25" i="85" s="1"/>
  <c r="AL25" i="33"/>
  <c r="AL34" i="33" s="1"/>
  <c r="AL34" i="85" s="1"/>
  <c r="AM25" i="33"/>
  <c r="AN25" i="33"/>
  <c r="AO25" i="33"/>
  <c r="AO34" i="33" s="1"/>
  <c r="AO34" i="85" s="1"/>
  <c r="AP25" i="33"/>
  <c r="AQ25" i="33"/>
  <c r="AR25" i="33"/>
  <c r="AR25" i="85" s="1"/>
  <c r="D28" i="33"/>
  <c r="D28" i="85" s="1"/>
  <c r="E28" i="33"/>
  <c r="F28" i="33"/>
  <c r="G28" i="33"/>
  <c r="H28" i="33"/>
  <c r="H28" i="85" s="1"/>
  <c r="I28" i="33"/>
  <c r="J28" i="33"/>
  <c r="K28" i="33"/>
  <c r="K28" i="85" s="1"/>
  <c r="L28" i="33"/>
  <c r="L28" i="85" s="1"/>
  <c r="M28" i="33"/>
  <c r="N28" i="33"/>
  <c r="O28" i="33"/>
  <c r="P28" i="33"/>
  <c r="P28" i="85" s="1"/>
  <c r="Q28" i="33"/>
  <c r="R28" i="33"/>
  <c r="S28" i="33"/>
  <c r="S28" i="85" s="1"/>
  <c r="T28" i="33"/>
  <c r="T28" i="85" s="1"/>
  <c r="U28" i="33"/>
  <c r="V28" i="33"/>
  <c r="W28" i="33"/>
  <c r="X28" i="33"/>
  <c r="X28" i="85" s="1"/>
  <c r="Y28" i="33"/>
  <c r="Z28" i="33"/>
  <c r="AA28" i="33"/>
  <c r="AB28" i="33"/>
  <c r="AB28" i="85" s="1"/>
  <c r="AC28" i="33"/>
  <c r="AD28" i="33"/>
  <c r="AE28" i="33"/>
  <c r="AF28" i="33"/>
  <c r="AF28" i="85" s="1"/>
  <c r="AG28" i="33"/>
  <c r="AH28" i="33"/>
  <c r="AI28" i="33"/>
  <c r="AI28" i="85" s="1"/>
  <c r="AJ28" i="33"/>
  <c r="AJ28" i="85" s="1"/>
  <c r="AK28" i="33"/>
  <c r="AL28" i="33"/>
  <c r="AM28" i="33"/>
  <c r="AN28" i="33"/>
  <c r="AN28" i="85" s="1"/>
  <c r="AO28" i="33"/>
  <c r="AP28" i="33"/>
  <c r="AQ28" i="33"/>
  <c r="AQ28" i="85" s="1"/>
  <c r="AR28" i="33"/>
  <c r="AR28" i="85" s="1"/>
  <c r="D31" i="33"/>
  <c r="E31" i="33"/>
  <c r="F31" i="33"/>
  <c r="G31" i="33"/>
  <c r="G34" i="33" s="1"/>
  <c r="H31" i="33"/>
  <c r="H34" i="33" s="1"/>
  <c r="I31" i="33"/>
  <c r="J31" i="33"/>
  <c r="J34" i="33" s="1"/>
  <c r="K31" i="33"/>
  <c r="L31" i="33"/>
  <c r="M31" i="33"/>
  <c r="N31" i="33"/>
  <c r="O31" i="33"/>
  <c r="O34" i="33" s="1"/>
  <c r="P31" i="33"/>
  <c r="P34" i="33" s="1"/>
  <c r="Q31" i="33"/>
  <c r="R31" i="33"/>
  <c r="R31" i="85" s="1"/>
  <c r="S31" i="33"/>
  <c r="T31" i="33"/>
  <c r="U31" i="33"/>
  <c r="V31" i="33"/>
  <c r="W31" i="33"/>
  <c r="W34" i="33" s="1"/>
  <c r="X31" i="33"/>
  <c r="X34" i="33" s="1"/>
  <c r="Y31" i="33"/>
  <c r="Z31" i="33"/>
  <c r="Z34" i="33" s="1"/>
  <c r="AA31" i="33"/>
  <c r="AB31" i="33"/>
  <c r="AC31" i="33"/>
  <c r="AD31" i="33"/>
  <c r="AE31" i="33"/>
  <c r="AE34" i="33" s="1"/>
  <c r="AF31" i="33"/>
  <c r="AF34" i="33" s="1"/>
  <c r="AG31" i="33"/>
  <c r="AH31" i="33"/>
  <c r="AH31" i="85" s="1"/>
  <c r="AI31" i="33"/>
  <c r="AJ31" i="33"/>
  <c r="AK31" i="33"/>
  <c r="AL31" i="33"/>
  <c r="AM31" i="33"/>
  <c r="AM34" i="33" s="1"/>
  <c r="AN31" i="33"/>
  <c r="AN34" i="33" s="1"/>
  <c r="AO31" i="33"/>
  <c r="AP31" i="33"/>
  <c r="AP34" i="33" s="1"/>
  <c r="AQ31" i="33"/>
  <c r="AR31" i="33"/>
  <c r="N34" i="33"/>
  <c r="Q34" i="33"/>
  <c r="Q34" i="85" s="1"/>
  <c r="R34" i="33"/>
  <c r="AD34" i="33"/>
  <c r="AG34" i="33"/>
  <c r="AG34" i="85" s="1"/>
  <c r="AH34" i="33"/>
  <c r="D41" i="33"/>
  <c r="E41" i="33"/>
  <c r="E50" i="33" s="1"/>
  <c r="E50" i="85" s="1"/>
  <c r="F41" i="33"/>
  <c r="G41" i="33"/>
  <c r="H41" i="33"/>
  <c r="I41" i="33"/>
  <c r="J41" i="33"/>
  <c r="J41" i="85" s="1"/>
  <c r="K41" i="33"/>
  <c r="L41" i="33"/>
  <c r="M41" i="33"/>
  <c r="M50" i="33" s="1"/>
  <c r="M50" i="85" s="1"/>
  <c r="N41" i="33"/>
  <c r="O41" i="33"/>
  <c r="P41" i="33"/>
  <c r="Q41" i="33"/>
  <c r="R41" i="33"/>
  <c r="R41" i="85" s="1"/>
  <c r="S41" i="33"/>
  <c r="T41" i="33"/>
  <c r="U41" i="33"/>
  <c r="U50" i="33" s="1"/>
  <c r="U50" i="85" s="1"/>
  <c r="V41" i="33"/>
  <c r="W41" i="33"/>
  <c r="X41" i="33"/>
  <c r="Y41" i="33"/>
  <c r="Z41" i="33"/>
  <c r="Z41" i="85" s="1"/>
  <c r="AA41" i="33"/>
  <c r="AB41" i="33"/>
  <c r="AC41" i="33"/>
  <c r="AC50" i="33" s="1"/>
  <c r="AC50" i="85" s="1"/>
  <c r="AD41" i="33"/>
  <c r="AE41" i="33"/>
  <c r="AF41" i="33"/>
  <c r="AG41" i="33"/>
  <c r="AH41" i="33"/>
  <c r="AH41" i="85" s="1"/>
  <c r="AI41" i="33"/>
  <c r="AJ41" i="33"/>
  <c r="AK41" i="33"/>
  <c r="AK50" i="33" s="1"/>
  <c r="AK50" i="85" s="1"/>
  <c r="AL41" i="33"/>
  <c r="AM41" i="33"/>
  <c r="AN41" i="33"/>
  <c r="AO41" i="33"/>
  <c r="AP41" i="33"/>
  <c r="AP41" i="85" s="1"/>
  <c r="AQ41" i="33"/>
  <c r="AR41" i="33"/>
  <c r="D44" i="33"/>
  <c r="D44" i="85" s="1"/>
  <c r="E44" i="33"/>
  <c r="F44" i="33"/>
  <c r="G44" i="33"/>
  <c r="H44" i="33"/>
  <c r="I44" i="33"/>
  <c r="I50" i="33" s="1"/>
  <c r="J44" i="33"/>
  <c r="K44" i="33"/>
  <c r="L44" i="33"/>
  <c r="L44" i="85" s="1"/>
  <c r="M44" i="33"/>
  <c r="N44" i="33"/>
  <c r="O44" i="33"/>
  <c r="P44" i="33"/>
  <c r="Q44" i="33"/>
  <c r="Q50" i="33" s="1"/>
  <c r="R44" i="33"/>
  <c r="S44" i="33"/>
  <c r="T44" i="33"/>
  <c r="T44" i="85" s="1"/>
  <c r="U44" i="33"/>
  <c r="V44" i="33"/>
  <c r="W44" i="33"/>
  <c r="X44" i="33"/>
  <c r="Y44" i="33"/>
  <c r="Y50" i="33" s="1"/>
  <c r="Z44" i="33"/>
  <c r="AA44" i="33"/>
  <c r="AB44" i="33"/>
  <c r="AB44" i="85" s="1"/>
  <c r="AC44" i="33"/>
  <c r="AD44" i="33"/>
  <c r="AE44" i="33"/>
  <c r="AF44" i="33"/>
  <c r="AG44" i="33"/>
  <c r="AG50" i="33" s="1"/>
  <c r="AH44" i="33"/>
  <c r="AI44" i="33"/>
  <c r="AJ44" i="33"/>
  <c r="AJ44" i="85" s="1"/>
  <c r="AK44" i="33"/>
  <c r="AL44" i="33"/>
  <c r="AM44" i="33"/>
  <c r="AN44" i="33"/>
  <c r="AO44" i="33"/>
  <c r="AO50" i="33" s="1"/>
  <c r="AP44" i="33"/>
  <c r="AQ44" i="33"/>
  <c r="AR44" i="33"/>
  <c r="AR44" i="85" s="1"/>
  <c r="D47" i="33"/>
  <c r="D50" i="33" s="1"/>
  <c r="D50" i="85" s="1"/>
  <c r="E47" i="33"/>
  <c r="F47" i="33"/>
  <c r="G47" i="33"/>
  <c r="H47" i="33"/>
  <c r="H50" i="33" s="1"/>
  <c r="I47" i="33"/>
  <c r="J47" i="33"/>
  <c r="K47" i="33"/>
  <c r="K50" i="33" s="1"/>
  <c r="L47" i="33"/>
  <c r="L50" i="33" s="1"/>
  <c r="L50" i="85" s="1"/>
  <c r="M47" i="33"/>
  <c r="N47" i="33"/>
  <c r="O47" i="33"/>
  <c r="P47" i="33"/>
  <c r="P50" i="33" s="1"/>
  <c r="Q47" i="33"/>
  <c r="R47" i="33"/>
  <c r="S47" i="33"/>
  <c r="S50" i="33" s="1"/>
  <c r="T47" i="33"/>
  <c r="T50" i="33" s="1"/>
  <c r="T50" i="85" s="1"/>
  <c r="U47" i="33"/>
  <c r="V47" i="33"/>
  <c r="W47" i="33"/>
  <c r="X47" i="33"/>
  <c r="X50" i="33" s="1"/>
  <c r="Y47" i="33"/>
  <c r="Z47" i="33"/>
  <c r="AA47" i="33"/>
  <c r="AA50" i="33" s="1"/>
  <c r="AB47" i="33"/>
  <c r="AB50" i="33" s="1"/>
  <c r="AB50" i="85" s="1"/>
  <c r="AC47" i="33"/>
  <c r="AD47" i="33"/>
  <c r="AE47" i="33"/>
  <c r="AF47" i="33"/>
  <c r="AF50" i="33" s="1"/>
  <c r="AG47" i="33"/>
  <c r="AH47" i="33"/>
  <c r="AI47" i="33"/>
  <c r="AI50" i="33" s="1"/>
  <c r="AJ47" i="33"/>
  <c r="AJ50" i="33" s="1"/>
  <c r="AJ50" i="85" s="1"/>
  <c r="AK47" i="33"/>
  <c r="AL47" i="33"/>
  <c r="AM47" i="33"/>
  <c r="AN47" i="33"/>
  <c r="AN50" i="33" s="1"/>
  <c r="AO47" i="33"/>
  <c r="AP47" i="33"/>
  <c r="AQ47" i="33"/>
  <c r="AQ50" i="33" s="1"/>
  <c r="AR47" i="33"/>
  <c r="AR50" i="33" s="1"/>
  <c r="AR50" i="85" s="1"/>
  <c r="F50" i="33"/>
  <c r="G50" i="33"/>
  <c r="J50" i="33"/>
  <c r="N50" i="33"/>
  <c r="O50" i="33"/>
  <c r="R50" i="33"/>
  <c r="V50" i="33"/>
  <c r="W50" i="33"/>
  <c r="Z50" i="33"/>
  <c r="AD50" i="33"/>
  <c r="AE50" i="33"/>
  <c r="AH50" i="33"/>
  <c r="AL50" i="33"/>
  <c r="AM50" i="33"/>
  <c r="AP50" i="33"/>
  <c r="D13" i="85"/>
  <c r="E13" i="85"/>
  <c r="F13" i="85"/>
  <c r="G13" i="85"/>
  <c r="I13" i="85"/>
  <c r="K13" i="85"/>
  <c r="L13" i="85"/>
  <c r="M13" i="85"/>
  <c r="N13" i="85"/>
  <c r="O13" i="85"/>
  <c r="Q13" i="85"/>
  <c r="S13" i="85"/>
  <c r="T13" i="85"/>
  <c r="V13" i="85"/>
  <c r="W13" i="85"/>
  <c r="Y13" i="85"/>
  <c r="AA13" i="85"/>
  <c r="AB13" i="85"/>
  <c r="AC13" i="85"/>
  <c r="AD13" i="85"/>
  <c r="AE13" i="85"/>
  <c r="AG13" i="85"/>
  <c r="AI13" i="85"/>
  <c r="AJ13" i="85"/>
  <c r="AK13" i="85"/>
  <c r="AL13" i="85"/>
  <c r="AM13" i="85"/>
  <c r="AO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E16" i="85"/>
  <c r="F16" i="85"/>
  <c r="G16" i="85"/>
  <c r="J16" i="85"/>
  <c r="K16" i="85"/>
  <c r="M16" i="85"/>
  <c r="N16" i="85"/>
  <c r="O16" i="85"/>
  <c r="Q16" i="85"/>
  <c r="R16" i="85"/>
  <c r="S16" i="85"/>
  <c r="U16" i="85"/>
  <c r="V16" i="85"/>
  <c r="W16" i="85"/>
  <c r="Y16" i="85"/>
  <c r="Z16" i="85"/>
  <c r="AA16" i="85"/>
  <c r="AC16" i="85"/>
  <c r="AD16" i="85"/>
  <c r="AE16" i="85"/>
  <c r="AG16" i="85"/>
  <c r="AH16" i="85"/>
  <c r="AI16" i="85"/>
  <c r="AK16" i="85"/>
  <c r="AL16" i="85"/>
  <c r="AM16" i="85"/>
  <c r="AP16" i="85"/>
  <c r="AQ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E22" i="85"/>
  <c r="G22" i="85"/>
  <c r="H22" i="85"/>
  <c r="I22" i="85"/>
  <c r="K22" i="85"/>
  <c r="O22" i="85"/>
  <c r="P22" i="85"/>
  <c r="Q22" i="85"/>
  <c r="S22" i="85"/>
  <c r="U22" i="85"/>
  <c r="W22" i="85"/>
  <c r="X22" i="85"/>
  <c r="AA22" i="85"/>
  <c r="AE22" i="85"/>
  <c r="AF22" i="85"/>
  <c r="AG22" i="85"/>
  <c r="AI22" i="85"/>
  <c r="AK22" i="85"/>
  <c r="AM22" i="85"/>
  <c r="AN22" i="85"/>
  <c r="AO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F25" i="85"/>
  <c r="G25" i="85"/>
  <c r="H25" i="85"/>
  <c r="I25" i="85"/>
  <c r="J25" i="85"/>
  <c r="K25" i="85"/>
  <c r="N25" i="85"/>
  <c r="O25" i="85"/>
  <c r="P25" i="85"/>
  <c r="Q25" i="85"/>
  <c r="R25" i="85"/>
  <c r="S25" i="85"/>
  <c r="V25" i="85"/>
  <c r="W25" i="85"/>
  <c r="X25" i="85"/>
  <c r="Y25" i="85"/>
  <c r="Z25" i="85"/>
  <c r="AA25" i="85"/>
  <c r="AD25" i="85"/>
  <c r="AE25" i="85"/>
  <c r="AF25" i="85"/>
  <c r="AG25" i="85"/>
  <c r="AH25" i="85"/>
  <c r="AI25" i="85"/>
  <c r="AL25" i="85"/>
  <c r="AM25" i="85"/>
  <c r="AN25" i="85"/>
  <c r="AO25" i="85"/>
  <c r="AP25" i="85"/>
  <c r="AQ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E28" i="85"/>
  <c r="F28" i="85"/>
  <c r="G28" i="85"/>
  <c r="I28" i="85"/>
  <c r="J28" i="85"/>
  <c r="M28" i="85"/>
  <c r="N28" i="85"/>
  <c r="O28" i="85"/>
  <c r="Q28" i="85"/>
  <c r="R28" i="85"/>
  <c r="U28" i="85"/>
  <c r="V28" i="85"/>
  <c r="W28" i="85"/>
  <c r="Y28" i="85"/>
  <c r="Z28" i="85"/>
  <c r="AA28" i="85"/>
  <c r="AC28" i="85"/>
  <c r="AD28" i="85"/>
  <c r="AE28" i="85"/>
  <c r="AG28" i="85"/>
  <c r="AH28" i="85"/>
  <c r="AK28" i="85"/>
  <c r="AL28" i="85"/>
  <c r="AM28" i="85"/>
  <c r="AO28" i="85"/>
  <c r="AP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L31" i="85"/>
  <c r="M31" i="85"/>
  <c r="N31" i="85"/>
  <c r="O31" i="85"/>
  <c r="P31" i="85"/>
  <c r="Q31" i="85"/>
  <c r="T31" i="85"/>
  <c r="U31" i="85"/>
  <c r="V31" i="85"/>
  <c r="X31" i="85"/>
  <c r="Y31" i="85"/>
  <c r="AB31" i="85"/>
  <c r="AC31" i="85"/>
  <c r="AD31" i="85"/>
  <c r="AF31" i="85"/>
  <c r="AG31" i="85"/>
  <c r="AJ31" i="85"/>
  <c r="AK31" i="85"/>
  <c r="AL31" i="85"/>
  <c r="AN31" i="85"/>
  <c r="AO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H34" i="85"/>
  <c r="J34" i="85"/>
  <c r="N34" i="85"/>
  <c r="O34" i="85"/>
  <c r="P34" i="85"/>
  <c r="R34" i="85"/>
  <c r="W34" i="85"/>
  <c r="X34" i="85"/>
  <c r="Z34" i="85"/>
  <c r="AD34" i="85"/>
  <c r="AE34" i="85"/>
  <c r="AF34" i="85"/>
  <c r="AH34" i="85"/>
  <c r="AM34" i="85"/>
  <c r="AN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F41" i="85"/>
  <c r="G41" i="85"/>
  <c r="H41" i="85"/>
  <c r="I41" i="85"/>
  <c r="K41" i="85"/>
  <c r="L41" i="85"/>
  <c r="N41" i="85"/>
  <c r="O41" i="85"/>
  <c r="P41" i="85"/>
  <c r="Q41" i="85"/>
  <c r="S41" i="85"/>
  <c r="T41" i="85"/>
  <c r="V41" i="85"/>
  <c r="W41" i="85"/>
  <c r="X41" i="85"/>
  <c r="Y41" i="85"/>
  <c r="AA41" i="85"/>
  <c r="AB41" i="85"/>
  <c r="AD41" i="85"/>
  <c r="AE41" i="85"/>
  <c r="AF41" i="85"/>
  <c r="AG41" i="85"/>
  <c r="AI41" i="85"/>
  <c r="AJ41" i="85"/>
  <c r="AL41" i="85"/>
  <c r="AM41" i="85"/>
  <c r="AN41" i="85"/>
  <c r="AO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E44" i="85"/>
  <c r="F44" i="85"/>
  <c r="G44" i="85"/>
  <c r="H44" i="85"/>
  <c r="I44" i="85"/>
  <c r="J44" i="85"/>
  <c r="K44" i="85"/>
  <c r="M44" i="85"/>
  <c r="N44" i="85"/>
  <c r="O44" i="85"/>
  <c r="P44" i="85"/>
  <c r="Q44" i="85"/>
  <c r="R44" i="85"/>
  <c r="S44" i="85"/>
  <c r="U44" i="85"/>
  <c r="V44" i="85"/>
  <c r="W44" i="85"/>
  <c r="X44" i="85"/>
  <c r="Y44" i="85"/>
  <c r="Z44" i="85"/>
  <c r="AA44" i="85"/>
  <c r="AC44" i="85"/>
  <c r="AD44" i="85"/>
  <c r="AE44" i="85"/>
  <c r="AF44" i="85"/>
  <c r="AG44" i="85"/>
  <c r="AH44" i="85"/>
  <c r="AI44" i="85"/>
  <c r="AK44" i="85"/>
  <c r="AL44" i="85"/>
  <c r="AM44" i="85"/>
  <c r="AN44" i="85"/>
  <c r="AO44" i="85"/>
  <c r="AP44" i="85"/>
  <c r="AQ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I47" i="85"/>
  <c r="J47" i="85"/>
  <c r="L47" i="85"/>
  <c r="M47" i="85"/>
  <c r="N47" i="85"/>
  <c r="O47" i="85"/>
  <c r="Q47" i="85"/>
  <c r="R47" i="85"/>
  <c r="T47" i="85"/>
  <c r="U47" i="85"/>
  <c r="V47" i="85"/>
  <c r="W47" i="85"/>
  <c r="Y47" i="85"/>
  <c r="Z47" i="85"/>
  <c r="AB47" i="85"/>
  <c r="AC47" i="85"/>
  <c r="AD47" i="85"/>
  <c r="AE47" i="85"/>
  <c r="AG47" i="85"/>
  <c r="AH47" i="85"/>
  <c r="AJ47" i="85"/>
  <c r="AK47" i="85"/>
  <c r="AL47" i="85"/>
  <c r="AM47" i="85"/>
  <c r="AO47" i="85"/>
  <c r="AP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F50" i="85"/>
  <c r="G50" i="85"/>
  <c r="H50" i="85"/>
  <c r="I50" i="85"/>
  <c r="J50" i="85"/>
  <c r="K50" i="85"/>
  <c r="N50" i="85"/>
  <c r="O50" i="85"/>
  <c r="P50" i="85"/>
  <c r="Q50" i="85"/>
  <c r="R50" i="85"/>
  <c r="S50" i="85"/>
  <c r="V50" i="85"/>
  <c r="W50" i="85"/>
  <c r="X50" i="85"/>
  <c r="Y50" i="85"/>
  <c r="Z50" i="85"/>
  <c r="AA50" i="85"/>
  <c r="AD50" i="85"/>
  <c r="AE50" i="85"/>
  <c r="AF50" i="85"/>
  <c r="AG50" i="85"/>
  <c r="AH50" i="85"/>
  <c r="AI50" i="85"/>
  <c r="AL50" i="85"/>
  <c r="AM50" i="85"/>
  <c r="AN50" i="85"/>
  <c r="AO50" i="85"/>
  <c r="AP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E25" i="86" s="1"/>
  <c r="F25" i="76"/>
  <c r="G25" i="76"/>
  <c r="H25" i="76"/>
  <c r="I25" i="76"/>
  <c r="I25" i="86" s="1"/>
  <c r="J25" i="76"/>
  <c r="K25" i="76"/>
  <c r="L25" i="76"/>
  <c r="L25" i="86" s="1"/>
  <c r="M25" i="76"/>
  <c r="M25" i="86" s="1"/>
  <c r="M26" i="76"/>
  <c r="M27" i="76"/>
  <c r="D28" i="76"/>
  <c r="E28" i="76"/>
  <c r="E28" i="86" s="1"/>
  <c r="F28" i="76"/>
  <c r="G28" i="76"/>
  <c r="G28" i="86" s="1"/>
  <c r="H28" i="76"/>
  <c r="H28" i="86" s="1"/>
  <c r="I28" i="76"/>
  <c r="J28" i="76"/>
  <c r="K28" i="76"/>
  <c r="L28" i="76"/>
  <c r="M28" i="76"/>
  <c r="M28" i="86" s="1"/>
  <c r="M29" i="76"/>
  <c r="M29" i="86" s="1"/>
  <c r="M30" i="76"/>
  <c r="D31" i="76"/>
  <c r="E31" i="76"/>
  <c r="E31" i="86" s="1"/>
  <c r="F31" i="76"/>
  <c r="G31" i="76"/>
  <c r="H31" i="76"/>
  <c r="I31" i="76"/>
  <c r="I31" i="86" s="1"/>
  <c r="J31" i="76"/>
  <c r="J34" i="76" s="1"/>
  <c r="J34" i="86" s="1"/>
  <c r="K31" i="76"/>
  <c r="K34" i="76" s="1"/>
  <c r="K34" i="86" s="1"/>
  <c r="L31" i="76"/>
  <c r="M32" i="76"/>
  <c r="M33" i="76"/>
  <c r="F34" i="76"/>
  <c r="G34" i="76"/>
  <c r="D37" i="76"/>
  <c r="E37" i="76"/>
  <c r="E37" i="86" s="1"/>
  <c r="F37" i="76"/>
  <c r="F37" i="86" s="1"/>
  <c r="G37" i="76"/>
  <c r="G37" i="86" s="1"/>
  <c r="H37" i="76"/>
  <c r="I37" i="76"/>
  <c r="J37" i="76"/>
  <c r="K37" i="76"/>
  <c r="L37" i="76"/>
  <c r="M38" i="76"/>
  <c r="M39" i="76"/>
  <c r="D40" i="76"/>
  <c r="M40" i="76" s="1"/>
  <c r="M40" i="86" s="1"/>
  <c r="E40" i="76"/>
  <c r="F40" i="76"/>
  <c r="G40" i="76"/>
  <c r="G40" i="86" s="1"/>
  <c r="H40" i="76"/>
  <c r="I40" i="76"/>
  <c r="J40" i="76"/>
  <c r="J40" i="86" s="1"/>
  <c r="K40" i="76"/>
  <c r="K40" i="86" s="1"/>
  <c r="L40" i="76"/>
  <c r="M41" i="76"/>
  <c r="M41" i="86" s="1"/>
  <c r="M42" i="76"/>
  <c r="D43" i="76"/>
  <c r="E43" i="76"/>
  <c r="E46" i="76" s="1"/>
  <c r="F43" i="76"/>
  <c r="G43" i="76"/>
  <c r="G43" i="86" s="1"/>
  <c r="H43" i="76"/>
  <c r="I43" i="76"/>
  <c r="J43" i="76"/>
  <c r="K43" i="76"/>
  <c r="L43" i="76"/>
  <c r="L46" i="76" s="1"/>
  <c r="M44" i="76"/>
  <c r="M45" i="76"/>
  <c r="M45" i="86" s="1"/>
  <c r="H46" i="76"/>
  <c r="I46" i="76"/>
  <c r="J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F25" i="86"/>
  <c r="G25" i="86"/>
  <c r="H25" i="86"/>
  <c r="J25" i="86"/>
  <c r="K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F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M30" i="86"/>
  <c r="F31" i="86"/>
  <c r="G31" i="86"/>
  <c r="H31" i="86"/>
  <c r="J31" i="86"/>
  <c r="K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F34" i="86"/>
  <c r="G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H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D40" i="86"/>
  <c r="E40" i="86"/>
  <c r="F40" i="86"/>
  <c r="H40" i="86"/>
  <c r="I40" i="86"/>
  <c r="L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E46" i="86"/>
  <c r="H46" i="86"/>
  <c r="I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E25" i="87" s="1"/>
  <c r="F25" i="35"/>
  <c r="G25" i="35"/>
  <c r="H25" i="35"/>
  <c r="I25" i="35"/>
  <c r="J25" i="35"/>
  <c r="J25" i="87" s="1"/>
  <c r="K25" i="35"/>
  <c r="L26" i="35"/>
  <c r="L27" i="35"/>
  <c r="D28" i="35"/>
  <c r="E28" i="35"/>
  <c r="F28" i="35"/>
  <c r="G28" i="35"/>
  <c r="H28" i="35"/>
  <c r="I28" i="35"/>
  <c r="J28" i="35"/>
  <c r="J28" i="87" s="1"/>
  <c r="K28" i="35"/>
  <c r="L29" i="35"/>
  <c r="L30" i="35"/>
  <c r="D31" i="35"/>
  <c r="D34" i="35" s="1"/>
  <c r="E31" i="35"/>
  <c r="F31" i="35"/>
  <c r="G31" i="35"/>
  <c r="H31" i="35"/>
  <c r="H34" i="35" s="1"/>
  <c r="I31" i="35"/>
  <c r="J31" i="35"/>
  <c r="K31" i="35"/>
  <c r="K34" i="35" s="1"/>
  <c r="K34" i="87" s="1"/>
  <c r="L31" i="35"/>
  <c r="L32" i="35"/>
  <c r="L33" i="35"/>
  <c r="I34" i="35"/>
  <c r="J34" i="35"/>
  <c r="D37" i="35"/>
  <c r="E37" i="35"/>
  <c r="F37" i="35"/>
  <c r="G37" i="35"/>
  <c r="H37" i="35"/>
  <c r="H37" i="87" s="1"/>
  <c r="I37" i="35"/>
  <c r="I37" i="87" s="1"/>
  <c r="J37" i="35"/>
  <c r="K37" i="35"/>
  <c r="K37" i="87" s="1"/>
  <c r="L38" i="35"/>
  <c r="L39" i="35"/>
  <c r="D40" i="35"/>
  <c r="E40" i="35"/>
  <c r="F40" i="35"/>
  <c r="F40" i="87" s="1"/>
  <c r="G40" i="35"/>
  <c r="H40" i="35"/>
  <c r="H46" i="35" s="1"/>
  <c r="I40" i="35"/>
  <c r="J40" i="35"/>
  <c r="K40" i="35"/>
  <c r="L41" i="35"/>
  <c r="L41" i="87" s="1"/>
  <c r="L42" i="35"/>
  <c r="L42" i="87" s="1"/>
  <c r="D43" i="35"/>
  <c r="D46" i="35" s="1"/>
  <c r="E43" i="35"/>
  <c r="F43" i="35"/>
  <c r="F43" i="87" s="1"/>
  <c r="G43" i="35"/>
  <c r="H43" i="35"/>
  <c r="I43" i="35"/>
  <c r="I46" i="35" s="1"/>
  <c r="J43" i="35"/>
  <c r="J43" i="87" s="1"/>
  <c r="K43" i="35"/>
  <c r="K43" i="87" s="1"/>
  <c r="L44" i="35"/>
  <c r="L45" i="35"/>
  <c r="G46" i="35"/>
  <c r="G46" i="87" s="1"/>
  <c r="J46" i="35"/>
  <c r="I48" i="35"/>
  <c r="I48" i="87" s="1"/>
  <c r="J48" i="35"/>
  <c r="J50" i="35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F25" i="87"/>
  <c r="G25" i="87"/>
  <c r="H25" i="87"/>
  <c r="I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H28" i="87"/>
  <c r="I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I31" i="87"/>
  <c r="J31" i="87"/>
  <c r="K31" i="87"/>
  <c r="L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H34" i="87"/>
  <c r="I34" i="87"/>
  <c r="J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J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G40" i="87"/>
  <c r="I40" i="87"/>
  <c r="J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D43" i="87"/>
  <c r="G43" i="87"/>
  <c r="H43" i="87"/>
  <c r="I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I46" i="87"/>
  <c r="J46" i="87"/>
  <c r="D47" i="87"/>
  <c r="E47" i="87"/>
  <c r="F47" i="87"/>
  <c r="G47" i="87"/>
  <c r="H47" i="87"/>
  <c r="I47" i="87"/>
  <c r="J47" i="87"/>
  <c r="K47" i="87"/>
  <c r="L47" i="87"/>
  <c r="J48" i="87"/>
  <c r="D49" i="87"/>
  <c r="E49" i="87"/>
  <c r="F49" i="87"/>
  <c r="G49" i="87"/>
  <c r="H49" i="87"/>
  <c r="I49" i="87"/>
  <c r="J49" i="87"/>
  <c r="K49" i="87"/>
  <c r="L49" i="87"/>
  <c r="J50" i="87"/>
  <c r="I4" i="36"/>
  <c r="K13" i="36"/>
  <c r="K13" i="88" s="1"/>
  <c r="K14" i="36"/>
  <c r="K16" i="36"/>
  <c r="K17" i="36"/>
  <c r="K17" i="88" s="1"/>
  <c r="K19" i="36"/>
  <c r="K20" i="36"/>
  <c r="D25" i="36"/>
  <c r="E25" i="36"/>
  <c r="E25" i="88" s="1"/>
  <c r="F25" i="36"/>
  <c r="G25" i="36"/>
  <c r="H25" i="36"/>
  <c r="I25" i="36"/>
  <c r="J25" i="36"/>
  <c r="K25" i="36"/>
  <c r="L25" i="36"/>
  <c r="M26" i="36"/>
  <c r="M27" i="36"/>
  <c r="D28" i="36"/>
  <c r="E28" i="36"/>
  <c r="F28" i="36"/>
  <c r="G28" i="36"/>
  <c r="H28" i="36"/>
  <c r="I28" i="36"/>
  <c r="I28" i="88" s="1"/>
  <c r="J28" i="36"/>
  <c r="K28" i="36"/>
  <c r="L28" i="36"/>
  <c r="L34" i="36" s="1"/>
  <c r="M29" i="36"/>
  <c r="M30" i="36"/>
  <c r="D31" i="36"/>
  <c r="E31" i="36"/>
  <c r="E34" i="36" s="1"/>
  <c r="E34" i="88" s="1"/>
  <c r="F31" i="36"/>
  <c r="F34" i="36" s="1"/>
  <c r="F34" i="88" s="1"/>
  <c r="G31" i="36"/>
  <c r="H31" i="36"/>
  <c r="H34" i="36" s="1"/>
  <c r="I31" i="36"/>
  <c r="J31" i="36"/>
  <c r="K31" i="36"/>
  <c r="L31" i="36"/>
  <c r="M32" i="36"/>
  <c r="M32" i="88" s="1"/>
  <c r="M33" i="36"/>
  <c r="D34" i="36"/>
  <c r="G34" i="36"/>
  <c r="J34" i="36"/>
  <c r="J34" i="88" s="1"/>
  <c r="K34" i="36"/>
  <c r="D37" i="36"/>
  <c r="E37" i="36"/>
  <c r="F37" i="36"/>
  <c r="G37" i="36"/>
  <c r="H37" i="36"/>
  <c r="H37" i="88" s="1"/>
  <c r="I37" i="36"/>
  <c r="J37" i="36"/>
  <c r="K37" i="36"/>
  <c r="K37" i="88" s="1"/>
  <c r="M38" i="36"/>
  <c r="D40" i="36"/>
  <c r="E40" i="36"/>
  <c r="F40" i="36"/>
  <c r="F40" i="88" s="1"/>
  <c r="G40" i="36"/>
  <c r="G46" i="36" s="1"/>
  <c r="H40" i="36"/>
  <c r="I40" i="36"/>
  <c r="J40" i="36"/>
  <c r="K40" i="36"/>
  <c r="L40" i="36"/>
  <c r="M41" i="36"/>
  <c r="M41" i="88" s="1"/>
  <c r="M42" i="36"/>
  <c r="D43" i="36"/>
  <c r="E43" i="36"/>
  <c r="E46" i="36" s="1"/>
  <c r="F43" i="36"/>
  <c r="F46" i="36" s="1"/>
  <c r="G43" i="36"/>
  <c r="H43" i="36"/>
  <c r="I43" i="36"/>
  <c r="J43" i="36"/>
  <c r="J46" i="36" s="1"/>
  <c r="K43" i="36"/>
  <c r="M44" i="36"/>
  <c r="M44" i="88" s="1"/>
  <c r="M45" i="36"/>
  <c r="H46" i="36"/>
  <c r="H48" i="36" s="1"/>
  <c r="I46" i="36"/>
  <c r="K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F25" i="88"/>
  <c r="G25" i="88"/>
  <c r="H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G28" i="88"/>
  <c r="H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M33" i="88"/>
  <c r="D34" i="88"/>
  <c r="G34" i="88"/>
  <c r="H34" i="88"/>
  <c r="K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D40" i="88"/>
  <c r="E40" i="88"/>
  <c r="G40" i="88"/>
  <c r="H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H43" i="88"/>
  <c r="I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K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H34" i="37" s="1"/>
  <c r="I25" i="37"/>
  <c r="J25" i="37"/>
  <c r="K25" i="37"/>
  <c r="L25" i="37"/>
  <c r="M25" i="37"/>
  <c r="N25" i="37"/>
  <c r="O25" i="37"/>
  <c r="P25" i="37"/>
  <c r="P34" i="37" s="1"/>
  <c r="Q25" i="37"/>
  <c r="R25" i="37"/>
  <c r="S25" i="37"/>
  <c r="T25" i="37"/>
  <c r="U25" i="37"/>
  <c r="V25" i="37"/>
  <c r="W25" i="37"/>
  <c r="X25" i="37"/>
  <c r="X34" i="37" s="1"/>
  <c r="Y25" i="37"/>
  <c r="Z25" i="37"/>
  <c r="AA25" i="37"/>
  <c r="AB25" i="37"/>
  <c r="AC25" i="37"/>
  <c r="AD25" i="37"/>
  <c r="AE25" i="37"/>
  <c r="AF25" i="37"/>
  <c r="AF34" i="37" s="1"/>
  <c r="AG25" i="37"/>
  <c r="AH25" i="37"/>
  <c r="AI25" i="37"/>
  <c r="AJ25" i="37"/>
  <c r="AK25" i="37"/>
  <c r="AL25" i="37"/>
  <c r="AM25" i="37"/>
  <c r="AN25" i="37"/>
  <c r="AN34" i="37" s="1"/>
  <c r="AO25" i="37"/>
  <c r="AP25" i="37"/>
  <c r="AQ25" i="37"/>
  <c r="AR25" i="37"/>
  <c r="D28" i="37"/>
  <c r="E28" i="37"/>
  <c r="F28" i="37"/>
  <c r="G28" i="37"/>
  <c r="G23" i="89" s="1"/>
  <c r="H28" i="37"/>
  <c r="I28" i="37"/>
  <c r="J28" i="37"/>
  <c r="J34" i="37" s="1"/>
  <c r="J29" i="89" s="1"/>
  <c r="K28" i="37"/>
  <c r="L28" i="37"/>
  <c r="M28" i="37"/>
  <c r="N28" i="37"/>
  <c r="O28" i="37"/>
  <c r="O23" i="89" s="1"/>
  <c r="P28" i="37"/>
  <c r="Q28" i="37"/>
  <c r="R28" i="37"/>
  <c r="R34" i="37" s="1"/>
  <c r="R29" i="89" s="1"/>
  <c r="S28" i="37"/>
  <c r="T28" i="37"/>
  <c r="U28" i="37"/>
  <c r="V28" i="37"/>
  <c r="W28" i="37"/>
  <c r="W23" i="89" s="1"/>
  <c r="X28" i="37"/>
  <c r="Y28" i="37"/>
  <c r="Z28" i="37"/>
  <c r="Z34" i="37" s="1"/>
  <c r="Z29" i="89" s="1"/>
  <c r="AA28" i="37"/>
  <c r="AB28" i="37"/>
  <c r="AC28" i="37"/>
  <c r="AD28" i="37"/>
  <c r="AE28" i="37"/>
  <c r="AE23" i="89" s="1"/>
  <c r="AF28" i="37"/>
  <c r="AG28" i="37"/>
  <c r="AH28" i="37"/>
  <c r="AH34" i="37" s="1"/>
  <c r="AH29" i="89" s="1"/>
  <c r="AI28" i="37"/>
  <c r="AJ28" i="37"/>
  <c r="AK28" i="37"/>
  <c r="AL28" i="37"/>
  <c r="AM28" i="37"/>
  <c r="AM23" i="89" s="1"/>
  <c r="AN28" i="37"/>
  <c r="AO28" i="37"/>
  <c r="AP28" i="37"/>
  <c r="AP34" i="37" s="1"/>
  <c r="AP29" i="89" s="1"/>
  <c r="AQ28" i="37"/>
  <c r="AR28" i="37"/>
  <c r="D31" i="37"/>
  <c r="E31" i="37"/>
  <c r="F31" i="37"/>
  <c r="F26" i="89" s="1"/>
  <c r="G31" i="37"/>
  <c r="G34" i="37" s="1"/>
  <c r="G29" i="89" s="1"/>
  <c r="H31" i="37"/>
  <c r="I31" i="37"/>
  <c r="I34" i="37" s="1"/>
  <c r="I29" i="89" s="1"/>
  <c r="J31" i="37"/>
  <c r="K31" i="37"/>
  <c r="K34" i="37" s="1"/>
  <c r="K29" i="89" s="1"/>
  <c r="L31" i="37"/>
  <c r="M31" i="37"/>
  <c r="N31" i="37"/>
  <c r="N26" i="89" s="1"/>
  <c r="O31" i="37"/>
  <c r="O34" i="37" s="1"/>
  <c r="O29" i="89" s="1"/>
  <c r="P31" i="37"/>
  <c r="Q31" i="37"/>
  <c r="Q34" i="37" s="1"/>
  <c r="Q29" i="89" s="1"/>
  <c r="R31" i="37"/>
  <c r="S31" i="37"/>
  <c r="S34" i="37" s="1"/>
  <c r="S29" i="89" s="1"/>
  <c r="T31" i="37"/>
  <c r="U31" i="37"/>
  <c r="V31" i="37"/>
  <c r="V26" i="89" s="1"/>
  <c r="W31" i="37"/>
  <c r="W34" i="37" s="1"/>
  <c r="W29" i="89" s="1"/>
  <c r="X31" i="37"/>
  <c r="Y31" i="37"/>
  <c r="Y34" i="37" s="1"/>
  <c r="Y29" i="89" s="1"/>
  <c r="Z31" i="37"/>
  <c r="AA31" i="37"/>
  <c r="AA34" i="37" s="1"/>
  <c r="AA29" i="89" s="1"/>
  <c r="AB31" i="37"/>
  <c r="AC31" i="37"/>
  <c r="AD31" i="37"/>
  <c r="AD26" i="89" s="1"/>
  <c r="AE31" i="37"/>
  <c r="AE34" i="37" s="1"/>
  <c r="AE29" i="89" s="1"/>
  <c r="AF31" i="37"/>
  <c r="AG31" i="37"/>
  <c r="AG34" i="37" s="1"/>
  <c r="AG29" i="89" s="1"/>
  <c r="AH31" i="37"/>
  <c r="AI31" i="37"/>
  <c r="AI34" i="37" s="1"/>
  <c r="AI29" i="89" s="1"/>
  <c r="AJ31" i="37"/>
  <c r="AK31" i="37"/>
  <c r="AL31" i="37"/>
  <c r="AL26" i="89" s="1"/>
  <c r="AM31" i="37"/>
  <c r="AM34" i="37" s="1"/>
  <c r="AM29" i="89" s="1"/>
  <c r="AN31" i="37"/>
  <c r="AO31" i="37"/>
  <c r="AO34" i="37" s="1"/>
  <c r="AO29" i="89" s="1"/>
  <c r="AP31" i="37"/>
  <c r="AQ31" i="37"/>
  <c r="AQ34" i="37" s="1"/>
  <c r="AQ29" i="89" s="1"/>
  <c r="AR31" i="37"/>
  <c r="D34" i="37"/>
  <c r="E34" i="37"/>
  <c r="E29" i="89" s="1"/>
  <c r="L34" i="37"/>
  <c r="M34" i="37"/>
  <c r="M29" i="89" s="1"/>
  <c r="T34" i="37"/>
  <c r="U34" i="37"/>
  <c r="U29" i="89" s="1"/>
  <c r="AB34" i="37"/>
  <c r="AC34" i="37"/>
  <c r="AC29" i="89" s="1"/>
  <c r="AJ34" i="37"/>
  <c r="AK34" i="37"/>
  <c r="AK29" i="89" s="1"/>
  <c r="AR34" i="37"/>
  <c r="D37" i="37"/>
  <c r="D46" i="37" s="1"/>
  <c r="E37" i="37"/>
  <c r="F37" i="37"/>
  <c r="G37" i="37"/>
  <c r="H37" i="37"/>
  <c r="I37" i="37"/>
  <c r="J37" i="37"/>
  <c r="K37" i="37"/>
  <c r="L37" i="37"/>
  <c r="L46" i="37" s="1"/>
  <c r="M37" i="37"/>
  <c r="N37" i="37"/>
  <c r="O37" i="37"/>
  <c r="P37" i="37"/>
  <c r="Q37" i="37"/>
  <c r="R37" i="37"/>
  <c r="S37" i="37"/>
  <c r="T37" i="37"/>
  <c r="T46" i="37" s="1"/>
  <c r="U37" i="37"/>
  <c r="V37" i="37"/>
  <c r="W37" i="37"/>
  <c r="X37" i="37"/>
  <c r="Y37" i="37"/>
  <c r="Z37" i="37"/>
  <c r="AA37" i="37"/>
  <c r="AB37" i="37"/>
  <c r="AB46" i="37" s="1"/>
  <c r="AC37" i="37"/>
  <c r="AD37" i="37"/>
  <c r="AE37" i="37"/>
  <c r="AF37" i="37"/>
  <c r="AG37" i="37"/>
  <c r="AH37" i="37"/>
  <c r="AI37" i="37"/>
  <c r="AJ37" i="37"/>
  <c r="AJ46" i="37" s="1"/>
  <c r="AK37" i="37"/>
  <c r="AL37" i="37"/>
  <c r="AM37" i="37"/>
  <c r="AN37" i="37"/>
  <c r="AO37" i="37"/>
  <c r="AP37" i="37"/>
  <c r="AQ37" i="37"/>
  <c r="AR37" i="37"/>
  <c r="AR46" i="37" s="1"/>
  <c r="D40" i="37"/>
  <c r="E40" i="37"/>
  <c r="F40" i="37"/>
  <c r="G40" i="37"/>
  <c r="H40" i="37"/>
  <c r="I40" i="37"/>
  <c r="J40" i="37"/>
  <c r="K40" i="37"/>
  <c r="K35" i="89" s="1"/>
  <c r="L40" i="37"/>
  <c r="M40" i="37"/>
  <c r="N40" i="37"/>
  <c r="O40" i="37"/>
  <c r="P40" i="37"/>
  <c r="Q40" i="37"/>
  <c r="R40" i="37"/>
  <c r="S40" i="37"/>
  <c r="S35" i="89" s="1"/>
  <c r="T40" i="37"/>
  <c r="U40" i="37"/>
  <c r="V40" i="37"/>
  <c r="W40" i="37"/>
  <c r="X40" i="37"/>
  <c r="Y40" i="37"/>
  <c r="Z40" i="37"/>
  <c r="AA40" i="37"/>
  <c r="AA35" i="89" s="1"/>
  <c r="AB40" i="37"/>
  <c r="AC40" i="37"/>
  <c r="AD40" i="37"/>
  <c r="AE40" i="37"/>
  <c r="AF40" i="37"/>
  <c r="AG40" i="37"/>
  <c r="AH40" i="37"/>
  <c r="AI40" i="37"/>
  <c r="AI35" i="89" s="1"/>
  <c r="AJ40" i="37"/>
  <c r="AK40" i="37"/>
  <c r="AL40" i="37"/>
  <c r="AM40" i="37"/>
  <c r="AN40" i="37"/>
  <c r="AO40" i="37"/>
  <c r="AP40" i="37"/>
  <c r="AQ40" i="37"/>
  <c r="AQ35" i="89" s="1"/>
  <c r="AR40" i="37"/>
  <c r="D43" i="37"/>
  <c r="E43" i="37"/>
  <c r="E46" i="37" s="1"/>
  <c r="F43" i="37"/>
  <c r="G43" i="37"/>
  <c r="G46" i="37" s="1"/>
  <c r="H43" i="37"/>
  <c r="I43" i="37"/>
  <c r="J43" i="37"/>
  <c r="J38" i="89" s="1"/>
  <c r="K43" i="37"/>
  <c r="K46" i="37" s="1"/>
  <c r="L43" i="37"/>
  <c r="M43" i="37"/>
  <c r="M46" i="37" s="1"/>
  <c r="N43" i="37"/>
  <c r="O43" i="37"/>
  <c r="O46" i="37" s="1"/>
  <c r="P43" i="37"/>
  <c r="Q43" i="37"/>
  <c r="R43" i="37"/>
  <c r="R38" i="89" s="1"/>
  <c r="S43" i="37"/>
  <c r="S46" i="37" s="1"/>
  <c r="T43" i="37"/>
  <c r="U43" i="37"/>
  <c r="U46" i="37" s="1"/>
  <c r="V43" i="37"/>
  <c r="W43" i="37"/>
  <c r="W46" i="37" s="1"/>
  <c r="X43" i="37"/>
  <c r="Y43" i="37"/>
  <c r="Z43" i="37"/>
  <c r="Z38" i="89" s="1"/>
  <c r="AA43" i="37"/>
  <c r="AA46" i="37" s="1"/>
  <c r="AB43" i="37"/>
  <c r="AC43" i="37"/>
  <c r="AC46" i="37" s="1"/>
  <c r="AD43" i="37"/>
  <c r="AE43" i="37"/>
  <c r="AE46" i="37" s="1"/>
  <c r="AF43" i="37"/>
  <c r="AG43" i="37"/>
  <c r="AH43" i="37"/>
  <c r="AH38" i="89" s="1"/>
  <c r="AI43" i="37"/>
  <c r="AI46" i="37" s="1"/>
  <c r="AJ43" i="37"/>
  <c r="AK43" i="37"/>
  <c r="AK46" i="37" s="1"/>
  <c r="AL43" i="37"/>
  <c r="AM43" i="37"/>
  <c r="AM46" i="37" s="1"/>
  <c r="AN43" i="37"/>
  <c r="AO43" i="37"/>
  <c r="AP43" i="37"/>
  <c r="AP38" i="89" s="1"/>
  <c r="AQ43" i="37"/>
  <c r="AQ46" i="37" s="1"/>
  <c r="AR43" i="37"/>
  <c r="F46" i="37"/>
  <c r="H46" i="37"/>
  <c r="I46" i="37"/>
  <c r="I41" i="89" s="1"/>
  <c r="N46" i="37"/>
  <c r="P46" i="37"/>
  <c r="Q46" i="37"/>
  <c r="Q41" i="89" s="1"/>
  <c r="V46" i="37"/>
  <c r="X46" i="37"/>
  <c r="Y46" i="37"/>
  <c r="Y41" i="89" s="1"/>
  <c r="AD46" i="37"/>
  <c r="AF46" i="37"/>
  <c r="AG46" i="37"/>
  <c r="AG41" i="89" s="1"/>
  <c r="AL46" i="37"/>
  <c r="AN46" i="37"/>
  <c r="AO46" i="37"/>
  <c r="AO41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I20" i="89"/>
  <c r="J20" i="89"/>
  <c r="K20" i="89"/>
  <c r="L20" i="89"/>
  <c r="M20" i="89"/>
  <c r="N20" i="89"/>
  <c r="O20" i="89"/>
  <c r="Q20" i="89"/>
  <c r="R20" i="89"/>
  <c r="S20" i="89"/>
  <c r="T20" i="89"/>
  <c r="U20" i="89"/>
  <c r="V20" i="89"/>
  <c r="W20" i="89"/>
  <c r="Y20" i="89"/>
  <c r="Z20" i="89"/>
  <c r="AA20" i="89"/>
  <c r="AB20" i="89"/>
  <c r="AC20" i="89"/>
  <c r="AD20" i="89"/>
  <c r="AE20" i="89"/>
  <c r="AG20" i="89"/>
  <c r="AH20" i="89"/>
  <c r="AI20" i="89"/>
  <c r="AJ20" i="89"/>
  <c r="AK20" i="89"/>
  <c r="AL20" i="89"/>
  <c r="AM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H23" i="89"/>
  <c r="I23" i="89"/>
  <c r="J23" i="89"/>
  <c r="K23" i="89"/>
  <c r="L23" i="89"/>
  <c r="M23" i="89"/>
  <c r="N23" i="89"/>
  <c r="P23" i="89"/>
  <c r="Q23" i="89"/>
  <c r="R23" i="89"/>
  <c r="S23" i="89"/>
  <c r="T23" i="89"/>
  <c r="U23" i="89"/>
  <c r="V23" i="89"/>
  <c r="X23" i="89"/>
  <c r="Y23" i="89"/>
  <c r="Z23" i="89"/>
  <c r="AA23" i="89"/>
  <c r="AB23" i="89"/>
  <c r="AC23" i="89"/>
  <c r="AD23" i="89"/>
  <c r="AF23" i="89"/>
  <c r="AG23" i="89"/>
  <c r="AH23" i="89"/>
  <c r="AI23" i="89"/>
  <c r="AJ23" i="89"/>
  <c r="AK23" i="89"/>
  <c r="AL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G26" i="89"/>
  <c r="H26" i="89"/>
  <c r="I26" i="89"/>
  <c r="J26" i="89"/>
  <c r="K26" i="89"/>
  <c r="L26" i="89"/>
  <c r="M26" i="89"/>
  <c r="O26" i="89"/>
  <c r="P26" i="89"/>
  <c r="Q26" i="89"/>
  <c r="R26" i="89"/>
  <c r="S26" i="89"/>
  <c r="T26" i="89"/>
  <c r="U26" i="89"/>
  <c r="W26" i="89"/>
  <c r="X26" i="89"/>
  <c r="Y26" i="89"/>
  <c r="Z26" i="89"/>
  <c r="AA26" i="89"/>
  <c r="AB26" i="89"/>
  <c r="AC26" i="89"/>
  <c r="AE26" i="89"/>
  <c r="AF26" i="89"/>
  <c r="AG26" i="89"/>
  <c r="AH26" i="89"/>
  <c r="AI26" i="89"/>
  <c r="AJ26" i="89"/>
  <c r="AK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L29" i="89"/>
  <c r="T29" i="89"/>
  <c r="AB29" i="89"/>
  <c r="AJ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E32" i="89"/>
  <c r="F32" i="89"/>
  <c r="G32" i="89"/>
  <c r="H32" i="89"/>
  <c r="I32" i="89"/>
  <c r="J32" i="89"/>
  <c r="K32" i="89"/>
  <c r="M32" i="89"/>
  <c r="N32" i="89"/>
  <c r="O32" i="89"/>
  <c r="P32" i="89"/>
  <c r="Q32" i="89"/>
  <c r="R32" i="89"/>
  <c r="S32" i="89"/>
  <c r="U32" i="89"/>
  <c r="V32" i="89"/>
  <c r="W32" i="89"/>
  <c r="X32" i="89"/>
  <c r="Y32" i="89"/>
  <c r="Z32" i="89"/>
  <c r="AA32" i="89"/>
  <c r="AC32" i="89"/>
  <c r="AD32" i="89"/>
  <c r="AE32" i="89"/>
  <c r="AF32" i="89"/>
  <c r="AG32" i="89"/>
  <c r="AH32" i="89"/>
  <c r="AI32" i="89"/>
  <c r="AK32" i="89"/>
  <c r="AL32" i="89"/>
  <c r="AM32" i="89"/>
  <c r="AN32" i="89"/>
  <c r="AO32" i="89"/>
  <c r="AP32" i="89"/>
  <c r="AQ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L35" i="89"/>
  <c r="M35" i="89"/>
  <c r="N35" i="89"/>
  <c r="O35" i="89"/>
  <c r="P35" i="89"/>
  <c r="Q35" i="89"/>
  <c r="R35" i="89"/>
  <c r="T35" i="89"/>
  <c r="U35" i="89"/>
  <c r="V35" i="89"/>
  <c r="W35" i="89"/>
  <c r="X35" i="89"/>
  <c r="Y35" i="89"/>
  <c r="Z35" i="89"/>
  <c r="AB35" i="89"/>
  <c r="AC35" i="89"/>
  <c r="AD35" i="89"/>
  <c r="AE35" i="89"/>
  <c r="AF35" i="89"/>
  <c r="AG35" i="89"/>
  <c r="AH35" i="89"/>
  <c r="AJ35" i="89"/>
  <c r="AK35" i="89"/>
  <c r="AL35" i="89"/>
  <c r="AM35" i="89"/>
  <c r="AN35" i="89"/>
  <c r="AO35" i="89"/>
  <c r="AP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K38" i="89"/>
  <c r="L38" i="89"/>
  <c r="M38" i="89"/>
  <c r="N38" i="89"/>
  <c r="O38" i="89"/>
  <c r="P38" i="89"/>
  <c r="Q38" i="89"/>
  <c r="S38" i="89"/>
  <c r="T38" i="89"/>
  <c r="U38" i="89"/>
  <c r="V38" i="89"/>
  <c r="W38" i="89"/>
  <c r="X38" i="89"/>
  <c r="Y38" i="89"/>
  <c r="AA38" i="89"/>
  <c r="AB38" i="89"/>
  <c r="AC38" i="89"/>
  <c r="AD38" i="89"/>
  <c r="AE38" i="89"/>
  <c r="AF38" i="89"/>
  <c r="AG38" i="89"/>
  <c r="AI38" i="89"/>
  <c r="AJ38" i="89"/>
  <c r="AK38" i="89"/>
  <c r="AL38" i="89"/>
  <c r="AM38" i="89"/>
  <c r="AN38" i="89"/>
  <c r="AO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H41" i="89"/>
  <c r="N41" i="89"/>
  <c r="P41" i="89"/>
  <c r="V41" i="89"/>
  <c r="X41" i="89"/>
  <c r="AD41" i="89"/>
  <c r="AF41" i="89"/>
  <c r="AL41" i="89"/>
  <c r="AN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M41" i="89" l="1"/>
  <c r="AM48" i="37"/>
  <c r="AE41" i="89"/>
  <c r="AE48" i="37"/>
  <c r="W41" i="89"/>
  <c r="W48" i="37"/>
  <c r="O41" i="89"/>
  <c r="O48" i="37"/>
  <c r="G41" i="89"/>
  <c r="G48" i="37"/>
  <c r="J48" i="36"/>
  <c r="J46" i="88"/>
  <c r="D34" i="87"/>
  <c r="AK48" i="37"/>
  <c r="AK41" i="89"/>
  <c r="AC48" i="37"/>
  <c r="AC41" i="89"/>
  <c r="U48" i="37"/>
  <c r="U41" i="89"/>
  <c r="M48" i="37"/>
  <c r="M41" i="89"/>
  <c r="E48" i="37"/>
  <c r="E41" i="89"/>
  <c r="AQ48" i="37"/>
  <c r="AQ41" i="89"/>
  <c r="AI48" i="37"/>
  <c r="AI41" i="89"/>
  <c r="AA48" i="37"/>
  <c r="AA41" i="89"/>
  <c r="S48" i="37"/>
  <c r="S41" i="89"/>
  <c r="K48" i="37"/>
  <c r="K41" i="89"/>
  <c r="AR41" i="89"/>
  <c r="AR48" i="37"/>
  <c r="AJ48" i="37"/>
  <c r="AJ41" i="89"/>
  <c r="AB41" i="89"/>
  <c r="AB48" i="37"/>
  <c r="T48" i="37"/>
  <c r="T41" i="89"/>
  <c r="L48" i="37"/>
  <c r="L41" i="89"/>
  <c r="D48" i="37"/>
  <c r="D41" i="89"/>
  <c r="H48" i="88"/>
  <c r="F48" i="36"/>
  <c r="F46" i="88"/>
  <c r="L48" i="36"/>
  <c r="L34" i="88"/>
  <c r="AL48" i="37"/>
  <c r="E48" i="36"/>
  <c r="E46" i="88"/>
  <c r="H46" i="87"/>
  <c r="H48" i="35"/>
  <c r="AN29" i="89"/>
  <c r="AN48" i="37"/>
  <c r="AF48" i="37"/>
  <c r="AF29" i="89"/>
  <c r="X48" i="37"/>
  <c r="X29" i="89"/>
  <c r="P29" i="89"/>
  <c r="P48" i="37"/>
  <c r="H29" i="89"/>
  <c r="H48" i="37"/>
  <c r="G46" i="88"/>
  <c r="G48" i="36"/>
  <c r="AO48" i="37"/>
  <c r="AG48" i="37"/>
  <c r="Y48" i="37"/>
  <c r="Q48" i="37"/>
  <c r="I48" i="37"/>
  <c r="AP46" i="37"/>
  <c r="AH46" i="37"/>
  <c r="Z46" i="37"/>
  <c r="R46" i="37"/>
  <c r="J46" i="37"/>
  <c r="AL34" i="37"/>
  <c r="AL29" i="89" s="1"/>
  <c r="AD34" i="37"/>
  <c r="AD29" i="89" s="1"/>
  <c r="V34" i="37"/>
  <c r="V29" i="89" s="1"/>
  <c r="N34" i="37"/>
  <c r="N29" i="89" s="1"/>
  <c r="F34" i="37"/>
  <c r="F29" i="89" s="1"/>
  <c r="H46" i="88"/>
  <c r="L37" i="35"/>
  <c r="L37" i="87" s="1"/>
  <c r="L28" i="35"/>
  <c r="L28" i="87" s="1"/>
  <c r="J48" i="76"/>
  <c r="J46" i="86"/>
  <c r="AR32" i="89"/>
  <c r="AJ32" i="89"/>
  <c r="AB32" i="89"/>
  <c r="T32" i="89"/>
  <c r="L32" i="89"/>
  <c r="D32" i="89"/>
  <c r="AN20" i="89"/>
  <c r="AF20" i="89"/>
  <c r="X20" i="89"/>
  <c r="P20" i="89"/>
  <c r="H20" i="89"/>
  <c r="I34" i="36"/>
  <c r="I34" i="88" s="1"/>
  <c r="E46" i="35"/>
  <c r="L43" i="35"/>
  <c r="L43" i="87" s="1"/>
  <c r="M39" i="36"/>
  <c r="M39" i="88" s="1"/>
  <c r="M39" i="86"/>
  <c r="E34" i="76"/>
  <c r="E34" i="86" s="1"/>
  <c r="F46" i="35"/>
  <c r="D48" i="35"/>
  <c r="L46" i="35"/>
  <c r="G46" i="76"/>
  <c r="M37" i="76"/>
  <c r="M37" i="86" s="1"/>
  <c r="AQ34" i="33"/>
  <c r="AQ34" i="85" s="1"/>
  <c r="AQ31" i="85"/>
  <c r="AI31" i="85"/>
  <c r="AI34" i="33"/>
  <c r="AI34" i="85" s="1"/>
  <c r="AA34" i="33"/>
  <c r="AA34" i="85" s="1"/>
  <c r="AA31" i="85"/>
  <c r="S31" i="85"/>
  <c r="S34" i="33"/>
  <c r="S34" i="85" s="1"/>
  <c r="K34" i="33"/>
  <c r="K34" i="85" s="1"/>
  <c r="K31" i="85"/>
  <c r="M41" i="32"/>
  <c r="M41" i="84" s="1"/>
  <c r="M42" i="84"/>
  <c r="J43" i="88"/>
  <c r="L40" i="35"/>
  <c r="E40" i="87"/>
  <c r="E34" i="35"/>
  <c r="E34" i="87" s="1"/>
  <c r="L26" i="87"/>
  <c r="L25" i="35"/>
  <c r="F46" i="76"/>
  <c r="K48" i="36"/>
  <c r="M37" i="36"/>
  <c r="M37" i="88" s="1"/>
  <c r="M28" i="36"/>
  <c r="M28" i="88" s="1"/>
  <c r="H40" i="87"/>
  <c r="K46" i="35"/>
  <c r="G34" i="35"/>
  <c r="G31" i="87"/>
  <c r="M31" i="76"/>
  <c r="F34" i="35"/>
  <c r="F34" i="87" s="1"/>
  <c r="L48" i="76"/>
  <c r="L46" i="86"/>
  <c r="M43" i="76"/>
  <c r="M43" i="86" s="1"/>
  <c r="I34" i="76"/>
  <c r="L34" i="76"/>
  <c r="L34" i="86" s="1"/>
  <c r="L31" i="86"/>
  <c r="D34" i="76"/>
  <c r="D31" i="86"/>
  <c r="I46" i="88"/>
  <c r="D46" i="36"/>
  <c r="D46" i="87"/>
  <c r="E43" i="87"/>
  <c r="H31" i="87"/>
  <c r="K46" i="76"/>
  <c r="H34" i="76"/>
  <c r="D46" i="76"/>
  <c r="AK41" i="85"/>
  <c r="AC41" i="85"/>
  <c r="U41" i="85"/>
  <c r="M41" i="85"/>
  <c r="E41" i="85"/>
  <c r="AM31" i="85"/>
  <c r="AE31" i="85"/>
  <c r="W31" i="85"/>
  <c r="AR34" i="33"/>
  <c r="AR34" i="85" s="1"/>
  <c r="AJ34" i="33"/>
  <c r="AJ34" i="85" s="1"/>
  <c r="AB34" i="33"/>
  <c r="AB34" i="85" s="1"/>
  <c r="T34" i="33"/>
  <c r="T34" i="85" s="1"/>
  <c r="L34" i="33"/>
  <c r="L34" i="85" s="1"/>
  <c r="D34" i="33"/>
  <c r="D34" i="85" s="1"/>
  <c r="AK34" i="33"/>
  <c r="AK34" i="85" s="1"/>
  <c r="AC34" i="33"/>
  <c r="AC34" i="85" s="1"/>
  <c r="U34" i="33"/>
  <c r="U34" i="85" s="1"/>
  <c r="M34" i="33"/>
  <c r="M34" i="85" s="1"/>
  <c r="E34" i="33"/>
  <c r="E34" i="85" s="1"/>
  <c r="AJ16" i="85"/>
  <c r="AJ22" i="33"/>
  <c r="AJ22" i="85" s="1"/>
  <c r="AB16" i="85"/>
  <c r="AB22" i="33"/>
  <c r="AB22" i="85" s="1"/>
  <c r="T16" i="85"/>
  <c r="T22" i="33"/>
  <c r="T22" i="85" s="1"/>
  <c r="L16" i="85"/>
  <c r="L22" i="33"/>
  <c r="L22" i="85" s="1"/>
  <c r="D16" i="85"/>
  <c r="D22" i="33"/>
  <c r="D22" i="85" s="1"/>
  <c r="L47" i="84"/>
  <c r="L50" i="32"/>
  <c r="L50" i="84" s="1"/>
  <c r="D47" i="84"/>
  <c r="D50" i="32"/>
  <c r="D50" i="84" s="1"/>
  <c r="G34" i="32"/>
  <c r="G34" i="84" s="1"/>
  <c r="J34" i="32"/>
  <c r="J34" i="84" s="1"/>
  <c r="J25" i="84"/>
  <c r="H34" i="31"/>
  <c r="H34" i="83" s="1"/>
  <c r="L16" i="31"/>
  <c r="L16" i="83" s="1"/>
  <c r="M54" i="82"/>
  <c r="M54" i="32"/>
  <c r="M54" i="84" s="1"/>
  <c r="K50" i="32"/>
  <c r="K50" i="84" s="1"/>
  <c r="L34" i="32"/>
  <c r="L34" i="84" s="1"/>
  <c r="L28" i="84"/>
  <c r="D34" i="32"/>
  <c r="D34" i="84" s="1"/>
  <c r="D28" i="84"/>
  <c r="K16" i="32"/>
  <c r="G22" i="32"/>
  <c r="G22" i="84" s="1"/>
  <c r="I47" i="83"/>
  <c r="I50" i="31"/>
  <c r="I50" i="83" s="1"/>
  <c r="L50" i="30"/>
  <c r="L50" i="82" s="1"/>
  <c r="L47" i="82"/>
  <c r="M47" i="30"/>
  <c r="M47" i="82" s="1"/>
  <c r="D50" i="30"/>
  <c r="D47" i="82"/>
  <c r="E34" i="30"/>
  <c r="E34" i="82" s="1"/>
  <c r="E31" i="82"/>
  <c r="K47" i="84"/>
  <c r="F31" i="84"/>
  <c r="F34" i="32"/>
  <c r="F34" i="84" s="1"/>
  <c r="K28" i="32"/>
  <c r="K28" i="84" s="1"/>
  <c r="M25" i="32"/>
  <c r="M25" i="84" s="1"/>
  <c r="M27" i="84"/>
  <c r="L41" i="31"/>
  <c r="L41" i="83" s="1"/>
  <c r="M15" i="32"/>
  <c r="L15" i="83"/>
  <c r="D23" i="82"/>
  <c r="D34" i="82"/>
  <c r="K22" i="30"/>
  <c r="K22" i="82" s="1"/>
  <c r="K19" i="82"/>
  <c r="G16" i="84"/>
  <c r="E31" i="84"/>
  <c r="K31" i="32"/>
  <c r="E34" i="32"/>
  <c r="E34" i="84" s="1"/>
  <c r="M16" i="32"/>
  <c r="M16" i="84" s="1"/>
  <c r="E50" i="31"/>
  <c r="E50" i="83" s="1"/>
  <c r="G50" i="31"/>
  <c r="G50" i="83" s="1"/>
  <c r="L47" i="31"/>
  <c r="L47" i="83" s="1"/>
  <c r="E34" i="31"/>
  <c r="E34" i="83" s="1"/>
  <c r="E31" i="83"/>
  <c r="G34" i="31"/>
  <c r="G34" i="83" s="1"/>
  <c r="G28" i="83"/>
  <c r="K22" i="31"/>
  <c r="K22" i="83" s="1"/>
  <c r="H22" i="31"/>
  <c r="H22" i="83" s="1"/>
  <c r="H19" i="83"/>
  <c r="H50" i="30"/>
  <c r="H50" i="82" s="1"/>
  <c r="I34" i="30"/>
  <c r="I34" i="82" s="1"/>
  <c r="M28" i="30"/>
  <c r="M28" i="82" s="1"/>
  <c r="G22" i="30"/>
  <c r="G22" i="82" s="1"/>
  <c r="AQ47" i="85"/>
  <c r="AI47" i="85"/>
  <c r="AA47" i="85"/>
  <c r="S47" i="85"/>
  <c r="K47" i="85"/>
  <c r="J19" i="84"/>
  <c r="H50" i="32"/>
  <c r="H50" i="84" s="1"/>
  <c r="H41" i="84"/>
  <c r="M31" i="32"/>
  <c r="H47" i="83"/>
  <c r="F31" i="83"/>
  <c r="D50" i="31"/>
  <c r="L31" i="31"/>
  <c r="L31" i="83" s="1"/>
  <c r="D34" i="31"/>
  <c r="D31" i="83"/>
  <c r="L28" i="31"/>
  <c r="L28" i="83" s="1"/>
  <c r="E22" i="31"/>
  <c r="G22" i="31"/>
  <c r="G22" i="83" s="1"/>
  <c r="G19" i="83"/>
  <c r="I16" i="83"/>
  <c r="I22" i="31"/>
  <c r="I22" i="83" s="1"/>
  <c r="L13" i="31"/>
  <c r="L13" i="83" s="1"/>
  <c r="M19" i="30"/>
  <c r="M19" i="82" s="1"/>
  <c r="AP31" i="85"/>
  <c r="Z31" i="85"/>
  <c r="J31" i="85"/>
  <c r="I19" i="84"/>
  <c r="M17" i="84"/>
  <c r="M52" i="32"/>
  <c r="M52" i="84" s="1"/>
  <c r="K41" i="32"/>
  <c r="K41" i="84" s="1"/>
  <c r="G47" i="83"/>
  <c r="F22" i="31"/>
  <c r="F22" i="83" s="1"/>
  <c r="F19" i="83"/>
  <c r="J44" i="84"/>
  <c r="J50" i="32"/>
  <c r="J50" i="84" s="1"/>
  <c r="I34" i="32"/>
  <c r="I34" i="84" s="1"/>
  <c r="L33" i="83"/>
  <c r="L19" i="31"/>
  <c r="L19" i="83" s="1"/>
  <c r="AN47" i="85"/>
  <c r="AF47" i="85"/>
  <c r="X47" i="85"/>
  <c r="P47" i="85"/>
  <c r="H47" i="85"/>
  <c r="AO16" i="85"/>
  <c r="I16" i="85"/>
  <c r="AH22" i="33"/>
  <c r="AH22" i="85" s="1"/>
  <c r="R22" i="33"/>
  <c r="R22" i="85" s="1"/>
  <c r="AR22" i="33"/>
  <c r="AR22" i="85" s="1"/>
  <c r="G41" i="84"/>
  <c r="I50" i="32"/>
  <c r="I50" i="84" s="1"/>
  <c r="K25" i="32"/>
  <c r="K25" i="84" s="1"/>
  <c r="K13" i="32"/>
  <c r="K13" i="84" s="1"/>
  <c r="L53" i="83"/>
  <c r="M53" i="32"/>
  <c r="M53" i="84" s="1"/>
  <c r="K50" i="31"/>
  <c r="K50" i="83" s="1"/>
  <c r="K34" i="31"/>
  <c r="K34" i="83" s="1"/>
  <c r="M41" i="30"/>
  <c r="M41" i="82" s="1"/>
  <c r="D41" i="82"/>
  <c r="M16" i="30"/>
  <c r="M16" i="82" s="1"/>
  <c r="L31" i="82"/>
  <c r="D31" i="82"/>
  <c r="M44" i="30"/>
  <c r="M44" i="82" s="1"/>
  <c r="M45" i="32"/>
  <c r="M30" i="32"/>
  <c r="K47" i="82"/>
  <c r="M38" i="82"/>
  <c r="K31" i="82"/>
  <c r="J47" i="82"/>
  <c r="J19" i="82"/>
  <c r="I19" i="82"/>
  <c r="I22" i="30"/>
  <c r="I22" i="82" s="1"/>
  <c r="M44" i="32" l="1"/>
  <c r="M45" i="84"/>
  <c r="M31" i="84"/>
  <c r="M30" i="84"/>
  <c r="M28" i="32"/>
  <c r="M28" i="84" s="1"/>
  <c r="G48" i="76"/>
  <c r="G46" i="86"/>
  <c r="J48" i="37"/>
  <c r="J41" i="89"/>
  <c r="AG50" i="37"/>
  <c r="AG45" i="89" s="1"/>
  <c r="AG43" i="89"/>
  <c r="F48" i="88"/>
  <c r="F52" i="36"/>
  <c r="F52" i="88" s="1"/>
  <c r="T43" i="89"/>
  <c r="T50" i="37"/>
  <c r="T45" i="89" s="1"/>
  <c r="M43" i="89"/>
  <c r="M50" i="37"/>
  <c r="M45" i="89" s="1"/>
  <c r="L34" i="35"/>
  <c r="O43" i="89"/>
  <c r="O50" i="37"/>
  <c r="O45" i="89" s="1"/>
  <c r="D48" i="36"/>
  <c r="D46" i="88"/>
  <c r="L40" i="87"/>
  <c r="M40" i="36"/>
  <c r="M40" i="88" s="1"/>
  <c r="L48" i="35"/>
  <c r="L46" i="87"/>
  <c r="E46" i="87"/>
  <c r="E48" i="35"/>
  <c r="R48" i="37"/>
  <c r="R41" i="89"/>
  <c r="AO50" i="37"/>
  <c r="AO45" i="89" s="1"/>
  <c r="AO43" i="89"/>
  <c r="X43" i="89"/>
  <c r="X50" i="37"/>
  <c r="X45" i="89" s="1"/>
  <c r="AB43" i="89"/>
  <c r="AB50" i="37"/>
  <c r="AB45" i="89" s="1"/>
  <c r="K50" i="37"/>
  <c r="K45" i="89" s="1"/>
  <c r="K43" i="89"/>
  <c r="AQ50" i="37"/>
  <c r="AQ45" i="89" s="1"/>
  <c r="AQ43" i="89"/>
  <c r="K34" i="32"/>
  <c r="K34" i="84" s="1"/>
  <c r="K31" i="84"/>
  <c r="L50" i="76"/>
  <c r="L50" i="86" s="1"/>
  <c r="L48" i="86"/>
  <c r="D50" i="35"/>
  <c r="D50" i="87" s="1"/>
  <c r="D48" i="87"/>
  <c r="Z48" i="37"/>
  <c r="Z41" i="89"/>
  <c r="G52" i="36"/>
  <c r="G52" i="88" s="1"/>
  <c r="G48" i="88"/>
  <c r="E48" i="88"/>
  <c r="E52" i="36"/>
  <c r="E52" i="88" s="1"/>
  <c r="H52" i="36"/>
  <c r="H52" i="88" s="1"/>
  <c r="V48" i="37"/>
  <c r="U43" i="89"/>
  <c r="U50" i="37"/>
  <c r="U45" i="89" s="1"/>
  <c r="W43" i="89"/>
  <c r="W50" i="37"/>
  <c r="W45" i="89" s="1"/>
  <c r="E22" i="83"/>
  <c r="L22" i="31"/>
  <c r="L22" i="83" s="1"/>
  <c r="M15" i="84"/>
  <c r="M13" i="32"/>
  <c r="M46" i="76"/>
  <c r="D48" i="76"/>
  <c r="D46" i="86"/>
  <c r="K48" i="88"/>
  <c r="I50" i="35"/>
  <c r="I50" i="87" s="1"/>
  <c r="AH48" i="37"/>
  <c r="AH41" i="89"/>
  <c r="AF43" i="89"/>
  <c r="AF50" i="37"/>
  <c r="AF45" i="89" s="1"/>
  <c r="AL43" i="89"/>
  <c r="AL50" i="37"/>
  <c r="AL45" i="89" s="1"/>
  <c r="S50" i="37"/>
  <c r="S45" i="89" s="1"/>
  <c r="S43" i="89"/>
  <c r="M46" i="36"/>
  <c r="M46" i="88" s="1"/>
  <c r="J52" i="36"/>
  <c r="J52" i="88" s="1"/>
  <c r="J48" i="88"/>
  <c r="L34" i="31"/>
  <c r="L34" i="83" s="1"/>
  <c r="D34" i="83"/>
  <c r="H48" i="76"/>
  <c r="H34" i="86"/>
  <c r="D34" i="86"/>
  <c r="M34" i="76"/>
  <c r="M34" i="86" s="1"/>
  <c r="M31" i="86"/>
  <c r="M31" i="36"/>
  <c r="M31" i="88" s="1"/>
  <c r="F48" i="76"/>
  <c r="F46" i="86"/>
  <c r="F46" i="87"/>
  <c r="F48" i="35"/>
  <c r="AP48" i="37"/>
  <c r="AP41" i="89"/>
  <c r="H43" i="89"/>
  <c r="H50" i="37"/>
  <c r="H45" i="89" s="1"/>
  <c r="AN43" i="89"/>
  <c r="AN50" i="37"/>
  <c r="AN45" i="89" s="1"/>
  <c r="D43" i="89"/>
  <c r="D50" i="37"/>
  <c r="D45" i="89" s="1"/>
  <c r="AJ43" i="89"/>
  <c r="AJ50" i="37"/>
  <c r="AJ45" i="89" s="1"/>
  <c r="E48" i="76"/>
  <c r="AC43" i="89"/>
  <c r="AC50" i="37"/>
  <c r="AC45" i="89" s="1"/>
  <c r="AD48" i="37"/>
  <c r="AE43" i="89"/>
  <c r="AE50" i="37"/>
  <c r="AE45" i="89" s="1"/>
  <c r="K16" i="84"/>
  <c r="K22" i="32"/>
  <c r="K22" i="84" s="1"/>
  <c r="K48" i="76"/>
  <c r="K46" i="86"/>
  <c r="L25" i="87"/>
  <c r="M25" i="36"/>
  <c r="M25" i="88" s="1"/>
  <c r="I50" i="37"/>
  <c r="I45" i="89" s="1"/>
  <c r="I43" i="89"/>
  <c r="L52" i="36"/>
  <c r="L52" i="88" s="1"/>
  <c r="L48" i="88"/>
  <c r="AR43" i="89"/>
  <c r="AR50" i="37"/>
  <c r="AR45" i="89" s="1"/>
  <c r="AA50" i="37"/>
  <c r="AA45" i="89" s="1"/>
  <c r="AA43" i="89"/>
  <c r="M43" i="36"/>
  <c r="M43" i="88" s="1"/>
  <c r="M22" i="30"/>
  <c r="M22" i="82" s="1"/>
  <c r="D50" i="83"/>
  <c r="L50" i="31"/>
  <c r="L50" i="83" s="1"/>
  <c r="D50" i="82"/>
  <c r="M50" i="30"/>
  <c r="M50" i="82" s="1"/>
  <c r="G34" i="87"/>
  <c r="G48" i="35"/>
  <c r="Q50" i="37"/>
  <c r="Q45" i="89" s="1"/>
  <c r="Q43" i="89"/>
  <c r="P43" i="89"/>
  <c r="P50" i="37"/>
  <c r="P45" i="89" s="1"/>
  <c r="N48" i="37"/>
  <c r="L43" i="89"/>
  <c r="L50" i="37"/>
  <c r="L45" i="89" s="1"/>
  <c r="E43" i="89"/>
  <c r="E50" i="37"/>
  <c r="E45" i="89" s="1"/>
  <c r="AK43" i="89"/>
  <c r="AK50" i="37"/>
  <c r="AK45" i="89" s="1"/>
  <c r="G43" i="89"/>
  <c r="G50" i="37"/>
  <c r="G45" i="89" s="1"/>
  <c r="AM50" i="37"/>
  <c r="AM45" i="89" s="1"/>
  <c r="AM43" i="89"/>
  <c r="M34" i="30"/>
  <c r="M34" i="82" s="1"/>
  <c r="I48" i="76"/>
  <c r="I34" i="86"/>
  <c r="K48" i="35"/>
  <c r="K46" i="87"/>
  <c r="J50" i="76"/>
  <c r="J50" i="86" s="1"/>
  <c r="J48" i="86"/>
  <c r="Y50" i="37"/>
  <c r="Y45" i="89" s="1"/>
  <c r="Y43" i="89"/>
  <c r="H48" i="87"/>
  <c r="H50" i="35"/>
  <c r="H50" i="87" s="1"/>
  <c r="I48" i="36"/>
  <c r="AI50" i="37"/>
  <c r="AI45" i="89" s="1"/>
  <c r="AI43" i="89"/>
  <c r="F48" i="37"/>
  <c r="N43" i="89" l="1"/>
  <c r="N50" i="37"/>
  <c r="N45" i="89" s="1"/>
  <c r="M48" i="76"/>
  <c r="M46" i="86"/>
  <c r="Z50" i="37"/>
  <c r="Z45" i="89" s="1"/>
  <c r="Z43" i="89"/>
  <c r="K48" i="86"/>
  <c r="K50" i="76"/>
  <c r="K50" i="86" s="1"/>
  <c r="M13" i="84"/>
  <c r="M22" i="32"/>
  <c r="M22" i="84" s="1"/>
  <c r="AH50" i="37"/>
  <c r="AH45" i="89" s="1"/>
  <c r="AH43" i="89"/>
  <c r="R50" i="37"/>
  <c r="R45" i="89" s="1"/>
  <c r="R43" i="89"/>
  <c r="D52" i="36"/>
  <c r="D52" i="88" s="1"/>
  <c r="D48" i="88"/>
  <c r="G48" i="86"/>
  <c r="G50" i="76"/>
  <c r="G50" i="86" s="1"/>
  <c r="AP43" i="89"/>
  <c r="AP50" i="37"/>
  <c r="AP45" i="89" s="1"/>
  <c r="E48" i="87"/>
  <c r="E50" i="35"/>
  <c r="E50" i="87" s="1"/>
  <c r="E50" i="76"/>
  <c r="E50" i="86" s="1"/>
  <c r="E48" i="86"/>
  <c r="I50" i="76"/>
  <c r="I50" i="86" s="1"/>
  <c r="I48" i="86"/>
  <c r="F48" i="87"/>
  <c r="F50" i="35"/>
  <c r="F50" i="87" s="1"/>
  <c r="K52" i="36"/>
  <c r="K52" i="88" s="1"/>
  <c r="M34" i="32"/>
  <c r="M34" i="84" s="1"/>
  <c r="K50" i="35"/>
  <c r="K50" i="87" s="1"/>
  <c r="K48" i="87"/>
  <c r="G50" i="35"/>
  <c r="G50" i="87" s="1"/>
  <c r="G48" i="87"/>
  <c r="H48" i="86"/>
  <c r="H50" i="76"/>
  <c r="H50" i="86" s="1"/>
  <c r="L34" i="87"/>
  <c r="M34" i="36"/>
  <c r="M34" i="88" s="1"/>
  <c r="AD43" i="89"/>
  <c r="AD50" i="37"/>
  <c r="AD45" i="89" s="1"/>
  <c r="L48" i="87"/>
  <c r="L50" i="35"/>
  <c r="L50" i="87" s="1"/>
  <c r="V43" i="89"/>
  <c r="V50" i="37"/>
  <c r="V45" i="89" s="1"/>
  <c r="I52" i="36"/>
  <c r="I52" i="88" s="1"/>
  <c r="I48" i="88"/>
  <c r="F43" i="89"/>
  <c r="F50" i="37"/>
  <c r="F45" i="89" s="1"/>
  <c r="F48" i="86"/>
  <c r="F50" i="76"/>
  <c r="F50" i="86" s="1"/>
  <c r="D50" i="76"/>
  <c r="D50" i="86" s="1"/>
  <c r="D48" i="86"/>
  <c r="J50" i="37"/>
  <c r="J45" i="89" s="1"/>
  <c r="J43" i="89"/>
  <c r="M44" i="84"/>
  <c r="M50" i="32"/>
  <c r="M50" i="84" s="1"/>
  <c r="M50" i="76" l="1"/>
  <c r="M50" i="86" s="1"/>
  <c r="M48" i="86"/>
  <c r="M48" i="36"/>
  <c r="M48" i="88" l="1"/>
  <c r="M52" i="36"/>
  <c r="M52" i="88" s="1"/>
</calcChain>
</file>

<file path=xl/sharedStrings.xml><?xml version="1.0" encoding="utf-8"?>
<sst xmlns="http://schemas.openxmlformats.org/spreadsheetml/2006/main" count="1694" uniqueCount="647">
  <si>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</si>
  <si>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</si>
  <si>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</si>
  <si>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</si>
  <si>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</si>
  <si>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</si>
  <si>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</si>
  <si>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</si>
  <si>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</si>
  <si>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</si>
  <si>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</si>
  <si>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</si>
  <si>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</si>
  <si>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</si>
  <si>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</si>
  <si>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</si>
  <si>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</si>
  <si>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</si>
  <si>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</si>
  <si>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</si>
  <si>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</si>
  <si>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</si>
  <si>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</si>
  <si>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</si>
  <si>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</si>
  <si>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</si>
  <si>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</si>
  <si>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</si>
  <si>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</si>
  <si>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</si>
  <si>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</si>
  <si>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</si>
  <si>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</si>
  <si>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</si>
  <si>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</si>
  <si>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</si>
  <si>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</si>
  <si>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</si>
  <si>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</si>
  <si>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</si>
  <si>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</si>
  <si>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</si>
  <si>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</si>
  <si>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</si>
  <si>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</si>
  <si>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</si>
  <si>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</si>
  <si>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</si>
  <si>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</si>
  <si>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</si>
  <si>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</si>
  <si>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</si>
  <si>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</si>
  <si>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</si>
  <si>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</si>
  <si>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</si>
  <si>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</si>
  <si>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</si>
  <si>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</si>
  <si>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</si>
  <si>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</si>
  <si>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</si>
  <si>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</si>
  <si>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</si>
  <si>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</si>
  <si>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</si>
  <si>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</si>
  <si>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</si>
  <si>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</si>
  <si>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</si>
  <si>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</si>
  <si>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</si>
  <si>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</si>
  <si>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</si>
  <si>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</si>
  <si>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</si>
  <si>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</si>
  <si>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</si>
  <si>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</si>
  <si>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</si>
  <si>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</si>
  <si>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</si>
  <si>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</si>
  <si>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</si>
  <si>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</si>
  <si>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</si>
  <si>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</si>
  <si>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</si>
  <si>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</si>
  <si>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</si>
  <si>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</si>
  <si>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</si>
  <si>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</si>
  <si>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</si>
  <si>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</si>
  <si>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</si>
  <si>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</si>
  <si>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</si>
  <si>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</si>
  <si>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</si>
  <si>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</si>
  <si>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</si>
  <si>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</si>
  <si>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</si>
  <si>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</si>
  <si>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</si>
  <si>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</si>
  <si>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</si>
  <si>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</si>
  <si>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</si>
  <si>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</si>
  <si>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</si>
  <si>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</si>
  <si>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</si>
  <si>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</si>
  <si>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</si>
  <si>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</si>
  <si>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</si>
  <si>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</si>
  <si>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</si>
  <si>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</si>
  <si>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</si>
  <si>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</si>
  <si>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</si>
  <si>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</si>
  <si>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</si>
  <si>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</si>
  <si>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</si>
  <si>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</si>
  <si>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</si>
  <si>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</si>
  <si>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</si>
  <si>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</si>
  <si>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</si>
  <si>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</si>
  <si>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</si>
  <si>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</si>
  <si>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</si>
  <si>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</si>
  <si>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</si>
  <si>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</si>
  <si>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</si>
  <si>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</si>
  <si>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</si>
  <si>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</si>
  <si>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</si>
  <si>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</si>
  <si>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</si>
  <si>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</si>
  <si>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</si>
  <si>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</si>
  <si>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</si>
  <si>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</si>
  <si>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</si>
  <si>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</si>
  <si>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</si>
  <si>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</si>
  <si>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</si>
  <si>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</si>
  <si>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</si>
  <si>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</si>
  <si>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</si>
  <si>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</si>
  <si>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</si>
  <si>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</si>
  <si>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</si>
  <si>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</si>
  <si>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</si>
  <si>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</si>
  <si>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</si>
  <si>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</si>
  <si>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</si>
  <si>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</si>
  <si>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</si>
  <si>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</si>
  <si>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</si>
  <si>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</si>
  <si>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</si>
  <si>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</si>
  <si>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</si>
  <si>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</si>
  <si>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</si>
  <si>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</si>
  <si>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</si>
  <si>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</si>
  <si>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</si>
  <si>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</si>
  <si>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</si>
  <si>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</si>
  <si>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</si>
  <si>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</si>
  <si>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</si>
  <si>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</si>
  <si>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</si>
  <si>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</si>
  <si>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</si>
  <si>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</si>
  <si>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</si>
  <si>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</si>
  <si>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</si>
  <si>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</si>
  <si>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</si>
  <si>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</si>
  <si>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</si>
  <si>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</si>
  <si>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</si>
  <si>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</si>
  <si>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</si>
  <si>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</si>
  <si>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</si>
  <si>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</si>
  <si>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</si>
  <si>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</si>
  <si>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</si>
  <si>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</si>
  <si>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</si>
  <si>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</si>
  <si>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</si>
  <si>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</si>
  <si>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</si>
  <si>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</si>
  <si>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</si>
  <si>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</si>
  <si>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</si>
  <si>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</si>
  <si>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</si>
  <si>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</si>
  <si>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</si>
  <si>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</si>
  <si>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</si>
  <si>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</si>
  <si>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</si>
  <si>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</si>
  <si>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</si>
  <si>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</si>
  <si>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</si>
  <si>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</si>
  <si>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</si>
  <si>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</si>
  <si>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</si>
  <si>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</si>
  <si>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</si>
  <si>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</si>
  <si>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</si>
  <si>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</si>
  <si>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</si>
  <si>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</si>
  <si>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</si>
  <si>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</si>
  <si>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</si>
  <si>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</si>
  <si>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</si>
  <si>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</si>
  <si>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</si>
  <si>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</si>
  <si>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</si>
  <si>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</si>
  <si>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</si>
  <si>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</si>
  <si>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</si>
  <si>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</si>
  <si>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</si>
  <si>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</si>
  <si>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</si>
  <si>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</si>
  <si>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</si>
  <si>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</si>
  <si>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</si>
  <si>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</si>
  <si>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</si>
  <si>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</si>
  <si>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</si>
  <si>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</si>
  <si>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</si>
  <si>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</si>
  <si>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</si>
  <si>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</si>
  <si>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</si>
  <si>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</si>
  <si>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</si>
  <si>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</si>
  <si>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</si>
  <si>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</si>
  <si>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</si>
  <si>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</si>
  <si>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(август 2009)</t>
  </si>
  <si>
    <t>Структура оборота валют по кассовым сделкам и форвардным контрактам в августе 2009года (млн.долл. США)</t>
  </si>
  <si>
    <t>Turnover in nominal or notional principal amounts in August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</si>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</sst>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290</v>
      </c>
    </row>
    <row r="14" spans="1:4">
      <c r="A14">
        <v>11</v>
      </c>
      <c r="B14" s="457" t="s">
        <v>313</v>
      </c>
      <c r="C14" s="458" t="s">
        <v>314</v>
      </c>
      <c r="D14" s="458" t="s">
        <v>315</v>
      </c>
    </row>
    <row r="15" spans="1:4">
      <c r="A15">
        <v>12</v>
      </c>
      <c r="B15" s="457" t="s">
        <v>316</v>
      </c>
      <c r="C15" s="458" t="s">
        <v>317</v>
      </c>
      <c r="D15" s="458" t="s">
        <v>298</v>
      </c>
    </row>
    <row r="16" spans="1:4">
      <c r="A16">
        <v>13</v>
      </c>
      <c r="B16" s="457" t="s">
        <v>318</v>
      </c>
      <c r="C16" s="458" t="s">
        <v>319</v>
      </c>
      <c r="D16" s="458" t="s">
        <v>290</v>
      </c>
    </row>
    <row r="17" spans="1:4">
      <c r="A17">
        <v>14</v>
      </c>
      <c r="B17" s="457" t="s">
        <v>320</v>
      </c>
      <c r="C17" s="458" t="s">
        <v>321</v>
      </c>
      <c r="D17" s="458" t="s">
        <v>315</v>
      </c>
    </row>
    <row r="18" spans="1:4">
      <c r="A18">
        <v>15</v>
      </c>
      <c r="B18" s="457" t="s">
        <v>322</v>
      </c>
      <c r="C18" s="458" t="s">
        <v>323</v>
      </c>
      <c r="D18" s="458" t="s">
        <v>324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298</v>
      </c>
    </row>
    <row r="21" spans="1:4">
      <c r="A21">
        <v>18</v>
      </c>
      <c r="B21" s="457" t="s">
        <v>329</v>
      </c>
      <c r="C21" s="458" t="s">
        <v>330</v>
      </c>
      <c r="D21" s="458" t="s">
        <v>303</v>
      </c>
    </row>
    <row r="22" spans="1:4">
      <c r="A22">
        <v>19</v>
      </c>
      <c r="B22" s="457" t="s">
        <v>331</v>
      </c>
      <c r="C22" s="458" t="s">
        <v>332</v>
      </c>
      <c r="D22" s="458" t="s">
        <v>290</v>
      </c>
    </row>
    <row r="23" spans="1:4">
      <c r="A23">
        <v>20</v>
      </c>
      <c r="B23" s="457" t="s">
        <v>333</v>
      </c>
      <c r="C23" s="458" t="s">
        <v>334</v>
      </c>
      <c r="D23" s="458" t="s">
        <v>295</v>
      </c>
    </row>
    <row r="24" spans="1:4">
      <c r="A24">
        <v>21</v>
      </c>
      <c r="B24" s="457" t="s">
        <v>335</v>
      </c>
      <c r="C24" s="458" t="s">
        <v>336</v>
      </c>
      <c r="D24" s="458" t="s">
        <v>290</v>
      </c>
    </row>
    <row r="25" spans="1:4">
      <c r="A25">
        <v>22</v>
      </c>
      <c r="B25" s="457" t="s">
        <v>337</v>
      </c>
      <c r="C25" s="458" t="s">
        <v>338</v>
      </c>
      <c r="D25" s="458" t="s">
        <v>324</v>
      </c>
    </row>
    <row r="26" spans="1:4">
      <c r="A26">
        <v>23</v>
      </c>
      <c r="B26" s="457" t="s">
        <v>339</v>
      </c>
      <c r="C26" s="458" t="s">
        <v>340</v>
      </c>
      <c r="D26" s="458" t="s">
        <v>298</v>
      </c>
    </row>
    <row r="27" spans="1:4">
      <c r="A27">
        <v>24</v>
      </c>
      <c r="B27" s="457" t="s">
        <v>341</v>
      </c>
      <c r="C27" s="458" t="s">
        <v>342</v>
      </c>
      <c r="D27" s="458" t="s">
        <v>324</v>
      </c>
    </row>
    <row r="28" spans="1:4">
      <c r="A28">
        <v>25</v>
      </c>
      <c r="B28" s="457" t="s">
        <v>343</v>
      </c>
      <c r="C28" s="458" t="s">
        <v>344</v>
      </c>
      <c r="D28" s="458" t="s">
        <v>345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290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315</v>
      </c>
    </row>
    <row r="35" spans="1:4">
      <c r="A35">
        <v>32</v>
      </c>
      <c r="B35" s="457" t="s">
        <v>358</v>
      </c>
      <c r="C35" s="458" t="s">
        <v>359</v>
      </c>
      <c r="D35" s="458" t="s">
        <v>290</v>
      </c>
    </row>
    <row r="36" spans="1:4">
      <c r="A36">
        <v>33</v>
      </c>
      <c r="B36" s="457" t="s">
        <v>360</v>
      </c>
      <c r="C36" s="458" t="s">
        <v>361</v>
      </c>
      <c r="D36" s="458" t="s">
        <v>290</v>
      </c>
    </row>
    <row r="37" spans="1:4">
      <c r="A37">
        <v>34</v>
      </c>
      <c r="B37" s="457" t="s">
        <v>362</v>
      </c>
      <c r="C37" s="458" t="s">
        <v>363</v>
      </c>
      <c r="D37" s="458" t="s">
        <v>364</v>
      </c>
    </row>
    <row r="38" spans="1:4">
      <c r="A38">
        <v>35</v>
      </c>
      <c r="B38" s="457" t="s">
        <v>365</v>
      </c>
      <c r="C38" s="458" t="s">
        <v>366</v>
      </c>
      <c r="D38" s="458" t="s">
        <v>290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303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290</v>
      </c>
    </row>
    <row r="43" spans="1:4">
      <c r="A43">
        <v>40</v>
      </c>
      <c r="B43" s="457" t="s">
        <v>375</v>
      </c>
      <c r="C43" s="458" t="s">
        <v>376</v>
      </c>
      <c r="D43" s="458" t="s">
        <v>290</v>
      </c>
    </row>
    <row r="44" spans="1:4">
      <c r="A44">
        <v>41</v>
      </c>
      <c r="B44" s="457" t="s">
        <v>377</v>
      </c>
      <c r="C44" s="458" t="s">
        <v>378</v>
      </c>
      <c r="D44" s="458" t="s">
        <v>298</v>
      </c>
    </row>
    <row r="45" spans="1:4">
      <c r="A45">
        <v>42</v>
      </c>
      <c r="B45" s="457" t="s">
        <v>379</v>
      </c>
      <c r="C45" s="458" t="s">
        <v>380</v>
      </c>
      <c r="D45" s="458" t="s">
        <v>303</v>
      </c>
    </row>
    <row r="46" spans="1:4">
      <c r="A46">
        <v>43</v>
      </c>
      <c r="B46" s="457" t="s">
        <v>381</v>
      </c>
      <c r="C46" s="458" t="s">
        <v>382</v>
      </c>
      <c r="D46" s="458" t="s">
        <v>290</v>
      </c>
    </row>
    <row r="47" spans="1:4">
      <c r="A47">
        <v>44</v>
      </c>
      <c r="B47" s="457" t="s">
        <v>383</v>
      </c>
      <c r="C47" s="458" t="s">
        <v>384</v>
      </c>
      <c r="D47" s="458" t="s">
        <v>290</v>
      </c>
    </row>
    <row r="48" spans="1:4">
      <c r="A48">
        <v>45</v>
      </c>
      <c r="B48" s="457" t="s">
        <v>385</v>
      </c>
      <c r="C48" s="458" t="s">
        <v>386</v>
      </c>
      <c r="D48" s="458" t="s">
        <v>295</v>
      </c>
    </row>
    <row r="49" spans="1:4">
      <c r="A49">
        <v>46</v>
      </c>
      <c r="B49" s="457" t="s">
        <v>387</v>
      </c>
      <c r="C49" s="458" t="s">
        <v>388</v>
      </c>
      <c r="D49" s="458" t="s">
        <v>364</v>
      </c>
    </row>
    <row r="50" spans="1:4">
      <c r="A50">
        <v>47</v>
      </c>
      <c r="B50" s="457" t="s">
        <v>389</v>
      </c>
      <c r="C50" s="458" t="s">
        <v>390</v>
      </c>
      <c r="D50" s="458" t="s">
        <v>310</v>
      </c>
    </row>
    <row r="51" spans="1:4">
      <c r="A51">
        <v>48</v>
      </c>
      <c r="B51" s="457" t="s">
        <v>391</v>
      </c>
      <c r="C51" s="458" t="s">
        <v>392</v>
      </c>
      <c r="D51" s="458" t="s">
        <v>298</v>
      </c>
    </row>
    <row r="52" spans="1:4">
      <c r="A52">
        <v>49</v>
      </c>
      <c r="B52" s="457" t="s">
        <v>393</v>
      </c>
      <c r="C52" s="458" t="s">
        <v>394</v>
      </c>
      <c r="D52" s="458" t="s">
        <v>290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310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290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310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324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303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290</v>
      </c>
    </row>
    <row r="69" spans="1:4">
      <c r="A69">
        <v>66</v>
      </c>
      <c r="B69" s="457" t="s">
        <v>427</v>
      </c>
      <c r="C69" s="458" t="s">
        <v>428</v>
      </c>
      <c r="D69" s="458" t="s">
        <v>290</v>
      </c>
    </row>
    <row r="70" spans="1:4">
      <c r="A70">
        <v>67</v>
      </c>
      <c r="B70" s="457" t="s">
        <v>429</v>
      </c>
      <c r="C70" s="458" t="s">
        <v>430</v>
      </c>
      <c r="D70" s="458" t="s">
        <v>303</v>
      </c>
    </row>
    <row r="71" spans="1:4">
      <c r="A71">
        <v>68</v>
      </c>
      <c r="B71" s="457" t="s">
        <v>431</v>
      </c>
      <c r="C71" s="458" t="s">
        <v>432</v>
      </c>
      <c r="D71" s="458" t="s">
        <v>324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290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303</v>
      </c>
    </row>
    <row r="76" spans="1:4">
      <c r="A76">
        <v>73</v>
      </c>
      <c r="B76" s="457" t="s">
        <v>441</v>
      </c>
      <c r="C76" s="458" t="s">
        <v>442</v>
      </c>
      <c r="D76" s="458" t="s">
        <v>290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298</v>
      </c>
    </row>
    <row r="79" spans="1:4">
      <c r="A79">
        <v>76</v>
      </c>
      <c r="B79" s="457" t="s">
        <v>447</v>
      </c>
      <c r="C79" s="458" t="s">
        <v>448</v>
      </c>
      <c r="D79" s="458" t="s">
        <v>290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295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290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303</v>
      </c>
    </row>
    <row r="86" spans="1:4">
      <c r="A86">
        <v>83</v>
      </c>
      <c r="B86" s="457" t="s">
        <v>461</v>
      </c>
      <c r="C86" s="458" t="s">
        <v>462</v>
      </c>
      <c r="D86" s="458" t="s">
        <v>290</v>
      </c>
    </row>
    <row r="87" spans="1:4">
      <c r="A87">
        <v>84</v>
      </c>
      <c r="B87" s="457" t="s">
        <v>463</v>
      </c>
      <c r="C87" s="458" t="s">
        <v>464</v>
      </c>
      <c r="D87" s="458" t="s">
        <v>290</v>
      </c>
    </row>
    <row r="88" spans="1:4">
      <c r="A88">
        <v>85</v>
      </c>
      <c r="B88" s="457" t="s">
        <v>465</v>
      </c>
      <c r="C88" s="458" t="s">
        <v>466</v>
      </c>
      <c r="D88" s="458" t="s">
        <v>324</v>
      </c>
    </row>
    <row r="89" spans="1:4">
      <c r="A89">
        <v>86</v>
      </c>
      <c r="B89" s="457" t="s">
        <v>467</v>
      </c>
      <c r="C89" s="458" t="s">
        <v>468</v>
      </c>
      <c r="D89" s="458" t="s">
        <v>298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290</v>
      </c>
    </row>
    <row r="92" spans="1:4">
      <c r="A92">
        <v>89</v>
      </c>
      <c r="B92" s="457" t="s">
        <v>473</v>
      </c>
      <c r="C92" s="458" t="s">
        <v>474</v>
      </c>
      <c r="D92" s="458" t="s">
        <v>290</v>
      </c>
    </row>
    <row r="93" spans="1:4">
      <c r="A93">
        <v>90</v>
      </c>
      <c r="B93" s="457" t="s">
        <v>475</v>
      </c>
      <c r="C93" s="458" t="s">
        <v>476</v>
      </c>
      <c r="D93" s="458" t="s">
        <v>295</v>
      </c>
    </row>
    <row r="94" spans="1:4">
      <c r="A94">
        <v>91</v>
      </c>
      <c r="B94" s="457" t="s">
        <v>477</v>
      </c>
      <c r="C94" s="458" t="s">
        <v>478</v>
      </c>
      <c r="D94" s="458" t="s">
        <v>295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290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295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345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290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324</v>
      </c>
    </row>
    <row r="116" spans="1:4">
      <c r="A116">
        <v>113</v>
      </c>
      <c r="B116" s="457" t="s">
        <v>521</v>
      </c>
      <c r="C116" s="458" t="s">
        <v>522</v>
      </c>
      <c r="D116" s="458" t="s">
        <v>290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345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290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295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298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290</v>
      </c>
    </row>
    <row r="143" spans="1:4">
      <c r="A143">
        <v>140</v>
      </c>
      <c r="B143" s="457" t="s">
        <v>575</v>
      </c>
      <c r="C143" s="458" t="s">
        <v>576</v>
      </c>
      <c r="D143" s="458" t="s">
        <v>290</v>
      </c>
    </row>
    <row r="144" spans="1:4">
      <c r="A144">
        <v>141</v>
      </c>
      <c r="B144" s="457" t="s">
        <v>577</v>
      </c>
      <c r="C144" s="458" t="s">
        <v>578</v>
      </c>
      <c r="D144" s="458" t="s">
        <v>290</v>
      </c>
    </row>
    <row r="145" spans="1:4">
      <c r="A145">
        <v>142</v>
      </c>
      <c r="B145" s="457" t="s">
        <v>579</v>
      </c>
      <c r="C145" s="458" t="s">
        <v>580</v>
      </c>
      <c r="D145" s="458" t="s">
        <v>290</v>
      </c>
    </row>
    <row r="146" spans="1:4">
      <c r="A146">
        <v>143</v>
      </c>
      <c r="B146" s="457" t="s">
        <v>581</v>
      </c>
      <c r="C146" s="458" t="s">
        <v>582</v>
      </c>
      <c r="D146" s="458" t="s">
        <v>290</v>
      </c>
    </row>
    <row r="147" spans="1:4">
      <c r="A147">
        <v>144</v>
      </c>
      <c r="B147" s="457" t="s">
        <v>583</v>
      </c>
      <c r="C147" s="458" t="s">
        <v>584</v>
      </c>
      <c r="D147" s="458" t="s">
        <v>290</v>
      </c>
    </row>
    <row r="148" spans="1:4">
      <c r="A148">
        <v>145</v>
      </c>
      <c r="B148" s="457" t="s">
        <v>585</v>
      </c>
      <c r="C148" s="458" t="s">
        <v>586</v>
      </c>
      <c r="D148" s="458" t="s">
        <v>290</v>
      </c>
    </row>
    <row r="149" spans="1:4">
      <c r="A149">
        <v>146</v>
      </c>
      <c r="B149" s="457" t="s">
        <v>587</v>
      </c>
      <c r="C149" s="458" t="s">
        <v>588</v>
      </c>
      <c r="D149" s="458" t="s">
        <v>290</v>
      </c>
    </row>
    <row r="150" spans="1:4">
      <c r="A150">
        <v>147</v>
      </c>
      <c r="B150" s="457" t="s">
        <v>589</v>
      </c>
      <c r="C150" s="458" t="s">
        <v>590</v>
      </c>
      <c r="D150" s="458" t="s">
        <v>290</v>
      </c>
    </row>
    <row r="151" spans="1:4">
      <c r="A151">
        <v>148</v>
      </c>
      <c r="B151" s="457" t="s">
        <v>591</v>
      </c>
      <c r="C151" s="458" t="s">
        <v>592</v>
      </c>
      <c r="D151" s="458" t="s">
        <v>295</v>
      </c>
    </row>
    <row r="152" spans="1:4">
      <c r="A152">
        <v>149</v>
      </c>
      <c r="B152" s="457" t="s">
        <v>593</v>
      </c>
      <c r="C152" s="458" t="s">
        <v>594</v>
      </c>
      <c r="D152" s="458" t="s">
        <v>290</v>
      </c>
    </row>
    <row r="153" spans="1:4">
      <c r="A153">
        <v>150</v>
      </c>
      <c r="B153" s="457" t="s">
        <v>595</v>
      </c>
      <c r="C153" s="458" t="s">
        <v>596</v>
      </c>
      <c r="D153" s="458" t="s">
        <v>290</v>
      </c>
    </row>
    <row r="154" spans="1:4">
      <c r="A154">
        <v>151</v>
      </c>
      <c r="B154" s="457" t="s">
        <v>597</v>
      </c>
      <c r="C154" s="458" t="s">
        <v>598</v>
      </c>
      <c r="D154" s="458" t="s">
        <v>298</v>
      </c>
    </row>
    <row r="155" spans="1:4">
      <c r="A155">
        <v>152</v>
      </c>
      <c r="B155" s="457" t="s">
        <v>599</v>
      </c>
      <c r="C155" s="458" t="s">
        <v>600</v>
      </c>
      <c r="D155" s="458" t="s">
        <v>364</v>
      </c>
    </row>
    <row r="156" spans="1:4">
      <c r="A156">
        <v>153</v>
      </c>
      <c r="B156" s="457" t="s">
        <v>601</v>
      </c>
      <c r="C156" s="458" t="s">
        <v>602</v>
      </c>
      <c r="D156" s="458" t="s">
        <v>364</v>
      </c>
    </row>
    <row r="157" spans="1:4">
      <c r="A157">
        <v>154</v>
      </c>
      <c r="B157" s="457" t="s">
        <v>603</v>
      </c>
      <c r="C157" s="458" t="s">
        <v>604</v>
      </c>
      <c r="D157" s="458" t="s">
        <v>295</v>
      </c>
    </row>
    <row r="158" spans="1:4">
      <c r="A158">
        <v>155</v>
      </c>
      <c r="B158" s="457" t="s">
        <v>605</v>
      </c>
      <c r="C158" s="458" t="s">
        <v>606</v>
      </c>
      <c r="D158" s="458" t="s">
        <v>310</v>
      </c>
    </row>
    <row r="159" spans="1:4">
      <c r="A159">
        <v>156</v>
      </c>
      <c r="B159" s="457" t="s">
        <v>607</v>
      </c>
      <c r="C159" s="458" t="s">
        <v>608</v>
      </c>
      <c r="D159" s="458" t="s">
        <v>303</v>
      </c>
    </row>
    <row r="160" spans="1:4">
      <c r="A160">
        <v>157</v>
      </c>
      <c r="B160" s="457" t="s">
        <v>609</v>
      </c>
      <c r="C160" s="458" t="s">
        <v>610</v>
      </c>
      <c r="D160" s="458" t="s">
        <v>345</v>
      </c>
    </row>
    <row r="161" spans="1:4">
      <c r="A161">
        <v>158</v>
      </c>
      <c r="B161" s="457" t="s">
        <v>611</v>
      </c>
      <c r="C161" s="458" t="s">
        <v>612</v>
      </c>
      <c r="D161" s="458" t="s">
        <v>310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364</v>
      </c>
    </row>
    <row r="164" spans="1:4">
      <c r="A164">
        <v>161</v>
      </c>
      <c r="B164" s="457" t="s">
        <v>617</v>
      </c>
      <c r="C164" s="458" t="s">
        <v>618</v>
      </c>
      <c r="D164" s="458" t="s">
        <v>310</v>
      </c>
    </row>
    <row r="165" spans="1:4">
      <c r="A165">
        <v>162</v>
      </c>
      <c r="B165" s="457" t="s">
        <v>619</v>
      </c>
      <c r="C165" s="458" t="s">
        <v>620</v>
      </c>
      <c r="D165" s="458" t="s">
        <v>345</v>
      </c>
    </row>
    <row r="166" spans="1:4">
      <c r="A166">
        <v>163</v>
      </c>
      <c r="B166" s="457" t="s">
        <v>621</v>
      </c>
      <c r="C166" s="458" t="s">
        <v>622</v>
      </c>
      <c r="D166" s="458" t="s">
        <v>303</v>
      </c>
    </row>
    <row r="167" spans="1:4">
      <c r="A167">
        <v>164</v>
      </c>
      <c r="B167" s="457" t="s">
        <v>623</v>
      </c>
      <c r="C167" s="458" t="s">
        <v>624</v>
      </c>
      <c r="D167" s="458" t="s">
        <v>295</v>
      </c>
    </row>
    <row r="168" spans="1:4">
      <c r="A168">
        <v>165</v>
      </c>
      <c r="B168" s="457" t="s">
        <v>625</v>
      </c>
      <c r="C168" s="458" t="s">
        <v>626</v>
      </c>
      <c r="D168" s="458" t="s">
        <v>298</v>
      </c>
    </row>
    <row r="169" spans="1:4">
      <c r="A169">
        <v>166</v>
      </c>
      <c r="B169" s="457" t="s">
        <v>627</v>
      </c>
      <c r="C169" s="458" t="s">
        <v>628</v>
      </c>
      <c r="D169" s="458" t="s">
        <v>290</v>
      </c>
    </row>
    <row r="170" spans="1:4">
      <c r="A170">
        <v>167</v>
      </c>
      <c r="B170" s="457" t="s">
        <v>629</v>
      </c>
      <c r="C170" s="458" t="s">
        <v>630</v>
      </c>
      <c r="D170" s="458" t="s">
        <v>290</v>
      </c>
    </row>
    <row r="171" spans="1:4">
      <c r="A171">
        <v>168</v>
      </c>
      <c r="B171" s="457" t="s">
        <v>631</v>
      </c>
      <c r="C171" s="458" t="s">
        <v>632</v>
      </c>
      <c r="D171" s="458" t="s">
        <v>290</v>
      </c>
    </row>
    <row r="172" spans="1:4">
      <c r="A172">
        <v>169</v>
      </c>
      <c r="B172" s="457" t="s">
        <v>633</v>
      </c>
      <c r="C172" s="458" t="s">
        <v>634</v>
      </c>
      <c r="D172" s="458" t="s">
        <v>298</v>
      </c>
    </row>
    <row r="173" spans="1:4">
      <c r="A173">
        <v>170</v>
      </c>
      <c r="B173" s="457" t="s">
        <v>635</v>
      </c>
      <c r="C173" s="458" t="s">
        <v>636</v>
      </c>
      <c r="D173" s="458" t="s">
        <v>303</v>
      </c>
    </row>
    <row r="174" spans="1:4">
      <c r="A174">
        <v>171</v>
      </c>
      <c r="B174" s="457" t="s">
        <v>637</v>
      </c>
      <c r="C174" s="458" t="s">
        <v>638</v>
      </c>
      <c r="D174" s="458" t="s">
        <v>290</v>
      </c>
    </row>
    <row r="175" spans="1:4">
      <c r="A175">
        <v>172</v>
      </c>
      <c r="B175" s="457" t="s">
        <v>639</v>
      </c>
      <c r="C175" s="458" t="s">
        <v>640</v>
      </c>
      <c r="D175" s="458" t="s">
        <v>303</v>
      </c>
    </row>
    <row r="176" spans="1:4">
      <c r="A176">
        <v>173</v>
      </c>
      <c r="B176" s="457" t="s">
        <v>641</v>
      </c>
      <c r="C176" s="458" t="s">
        <v>642</v>
      </c>
      <c r="D176" s="458" t="s">
        <v>303</v>
      </c>
    </row>
    <row r="177" spans="1:4">
      <c r="A177">
        <v>174</v>
      </c>
      <c r="B177" s="457" t="s">
        <v>643</v>
      </c>
      <c r="C177" s="458" t="s">
        <v>644</v>
      </c>
      <c r="D177" s="458" t="s">
        <v>290</v>
      </c>
    </row>
    <row r="178" spans="1:4">
      <c r="A178">
        <v>175</v>
      </c>
      <c r="B178" s="457" t="s">
        <v>645</v>
      </c>
      <c r="C178" s="458" t="s">
        <v>646</v>
      </c>
      <c r="D178" s="458" t="s">
        <v>364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749.93464041000004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749.93464041000004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90.841363339999987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3.3959424500000002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87.445420889999994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49.58758958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49.58758958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890.36359332999996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39.738170539999999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39.738170539999999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111.02194538000001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3.1393792500000002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107.88256613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121.4778532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121.4778532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272.23796912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1162.6015624500001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1060.0029158100001</v>
      </c>
      <c r="E52" s="448">
        <f>'A7'!E52</f>
        <v>1517.5742953499998</v>
      </c>
      <c r="F52" s="448">
        <f>'A7'!F52</f>
        <v>2257.38123253</v>
      </c>
      <c r="G52" s="448">
        <f>'A7'!G52</f>
        <v>162.55608617999999</v>
      </c>
      <c r="H52" s="448">
        <f>'A7'!H52</f>
        <v>34.63269039</v>
      </c>
      <c r="I52" s="448">
        <f>'A7'!I52</f>
        <v>35.218301699999998</v>
      </c>
      <c r="J52" s="448">
        <f>'A7'!J52</f>
        <v>66.615850170000002</v>
      </c>
      <c r="K52" s="448">
        <f>'A7'!K52</f>
        <v>5133.9813721300006</v>
      </c>
      <c r="L52" s="448">
        <f>'A7'!L52</f>
        <v>459.71425487999994</v>
      </c>
      <c r="M52" s="448">
        <f>'A7'!M52</f>
        <v>1033154.9202793923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0.82728403999999989</v>
      </c>
      <c r="M45" s="394">
        <f>'A8'!M50</f>
        <v>0</v>
      </c>
      <c r="N45" s="394">
        <f>'A8'!N50</f>
        <v>12.02668632</v>
      </c>
      <c r="O45" s="394">
        <f>'A8'!O50</f>
        <v>10.302455720000001</v>
      </c>
      <c r="P45" s="394">
        <f>'A8'!P50</f>
        <v>5.3833441200000003</v>
      </c>
      <c r="Q45" s="394">
        <f>'A8'!Q50</f>
        <v>0</v>
      </c>
      <c r="R45" s="394">
        <f>'A8'!R50</f>
        <v>4.9840800000000005E-2</v>
      </c>
      <c r="S45" s="394">
        <f>'A8'!S50</f>
        <v>1.31812346</v>
      </c>
      <c r="T45" s="394">
        <f>'A8'!T50</f>
        <v>0</v>
      </c>
      <c r="U45" s="394">
        <f>'A8'!U50</f>
        <v>0</v>
      </c>
      <c r="V45" s="394">
        <f>'A8'!V50</f>
        <v>2.03309418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71.655225479999999</v>
      </c>
      <c r="AA45" s="394">
        <f>'A8'!AA50</f>
        <v>0</v>
      </c>
      <c r="AB45" s="394">
        <f>'A8'!AB50</f>
        <v>0</v>
      </c>
      <c r="AC45" s="394">
        <f>'A8'!AC50</f>
        <v>258.64405583000001</v>
      </c>
      <c r="AD45" s="394">
        <f>'A8'!AD50</f>
        <v>673.02712432999999</v>
      </c>
      <c r="AE45" s="394">
        <f>'A8'!AE50</f>
        <v>0</v>
      </c>
      <c r="AF45" s="394">
        <f>'A8'!AF50</f>
        <v>0</v>
      </c>
      <c r="AG45" s="394">
        <f>'A8'!AG50</f>
        <v>10.463436660000001</v>
      </c>
      <c r="AH45" s="394">
        <f>'A8'!AH50</f>
        <v>0</v>
      </c>
      <c r="AI45" s="394">
        <f>'A8'!AI50</f>
        <v>0</v>
      </c>
      <c r="AJ45" s="394">
        <f>'A8'!AJ50</f>
        <v>2.2864000000000006E-2</v>
      </c>
      <c r="AK45" s="394">
        <f>'A8'!AK50</f>
        <v>0</v>
      </c>
      <c r="AL45" s="394">
        <f>'A8'!AL50</f>
        <v>3.0411538</v>
      </c>
      <c r="AM45" s="394">
        <f>'A8'!AM50</f>
        <v>0</v>
      </c>
      <c r="AN45" s="394">
        <f>'A8'!AN50</f>
        <v>3.4660219999999999E-2</v>
      </c>
      <c r="AO45" s="394">
        <f>'A8'!AO50</f>
        <v>0</v>
      </c>
      <c r="AP45" s="394">
        <f>'A8'!AP50</f>
        <v>0</v>
      </c>
      <c r="AQ45" s="394">
        <f>'A8'!AQ50</f>
        <v>40.154974460000005</v>
      </c>
      <c r="AR45" s="394">
        <f>'A8'!AR50</f>
        <v>504.44451453999989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176</v>
      </c>
      <c r="F18" s="332">
        <v>131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21</v>
      </c>
      <c r="F20" s="333">
        <v>20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4061.4240643199996</v>
      </c>
      <c r="F31" s="358">
        <v>0</v>
      </c>
      <c r="G31" s="359">
        <v>2.1554381250000003</v>
      </c>
      <c r="H31" s="359">
        <v>11347.918264350006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198004.91813833197</v>
      </c>
      <c r="E13" s="401">
        <f t="shared" si="0"/>
        <v>5791.2060957000085</v>
      </c>
      <c r="F13" s="401">
        <f t="shared" si="0"/>
        <v>3.1708226599999998</v>
      </c>
      <c r="G13" s="401">
        <f t="shared" si="0"/>
        <v>4.1887016400000023</v>
      </c>
      <c r="H13" s="401">
        <f t="shared" si="0"/>
        <v>0.40173000000000003</v>
      </c>
      <c r="I13" s="401">
        <f t="shared" si="0"/>
        <v>0</v>
      </c>
      <c r="J13" s="401">
        <f t="shared" si="0"/>
        <v>2.6101599999999998E-3</v>
      </c>
      <c r="K13" s="401">
        <f t="shared" si="0"/>
        <v>0</v>
      </c>
      <c r="L13" s="401">
        <f t="shared" si="0"/>
        <v>1.5203056100000001</v>
      </c>
      <c r="M13" s="401">
        <f t="shared" si="0"/>
        <v>203805.40840410203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160452.67366546195</v>
      </c>
      <c r="E14" s="122">
        <v>4410.7034537800091</v>
      </c>
      <c r="F14" s="122">
        <v>3.1708226599999998</v>
      </c>
      <c r="G14" s="122">
        <v>4.1887016400000023</v>
      </c>
      <c r="H14" s="122">
        <v>0.40173000000000003</v>
      </c>
      <c r="I14" s="122">
        <v>0</v>
      </c>
      <c r="J14" s="122">
        <v>2.6101599999999998E-3</v>
      </c>
      <c r="K14" s="122">
        <v>0</v>
      </c>
      <c r="L14" s="388">
        <v>1.5203056100000001</v>
      </c>
      <c r="M14" s="111">
        <f t="shared" ref="M14:M22" si="1">SUM(D14:L14)</f>
        <v>164872.66128931197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37552.244472870036</v>
      </c>
      <c r="E15" s="111">
        <v>1380.5026419199996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38932.747114790036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63502.950317880153</v>
      </c>
      <c r="E16" s="401">
        <f t="shared" si="2"/>
        <v>6181.0525043499974</v>
      </c>
      <c r="F16" s="401">
        <f t="shared" si="2"/>
        <v>1.0359883699999999</v>
      </c>
      <c r="G16" s="401">
        <f t="shared" si="2"/>
        <v>55.244411890000002</v>
      </c>
      <c r="H16" s="401">
        <f t="shared" si="2"/>
        <v>6.0393817599999995</v>
      </c>
      <c r="I16" s="401">
        <f t="shared" si="2"/>
        <v>1.0593483400000001</v>
      </c>
      <c r="J16" s="401">
        <f t="shared" si="2"/>
        <v>0.65168579999999998</v>
      </c>
      <c r="K16" s="401">
        <f t="shared" si="2"/>
        <v>1.8273E-3</v>
      </c>
      <c r="L16" s="401">
        <f t="shared" si="2"/>
        <v>9.8516924299999946</v>
      </c>
      <c r="M16" s="111">
        <f t="shared" si="1"/>
        <v>69757.887158120153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43808.945196330133</v>
      </c>
      <c r="E17" s="122">
        <v>5439.3945441799979</v>
      </c>
      <c r="F17" s="122">
        <v>0.89984999999999993</v>
      </c>
      <c r="G17" s="122">
        <v>6.4080174000000012</v>
      </c>
      <c r="H17" s="122">
        <v>2.9306393699999993</v>
      </c>
      <c r="I17" s="122">
        <v>1.0593483400000001</v>
      </c>
      <c r="J17" s="122">
        <v>0.65168579999999998</v>
      </c>
      <c r="K17" s="122">
        <v>0</v>
      </c>
      <c r="L17" s="388">
        <v>1.6747480499999998</v>
      </c>
      <c r="M17" s="111">
        <f t="shared" si="1"/>
        <v>49261.964029470131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19694.005121550024</v>
      </c>
      <c r="E18" s="111">
        <v>741.6579601699998</v>
      </c>
      <c r="F18" s="111">
        <v>0.13613836999999998</v>
      </c>
      <c r="G18" s="111">
        <v>48.836394490000004</v>
      </c>
      <c r="H18" s="111">
        <v>3.1087423899999997</v>
      </c>
      <c r="I18" s="111">
        <v>0</v>
      </c>
      <c r="J18" s="111">
        <v>0</v>
      </c>
      <c r="K18" s="111">
        <v>1.8273E-3</v>
      </c>
      <c r="L18" s="388">
        <v>8.1769443799999948</v>
      </c>
      <c r="M18" s="111">
        <f t="shared" si="1"/>
        <v>20495.923128650022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185783.43828074983</v>
      </c>
      <c r="E19" s="401">
        <f t="shared" si="3"/>
        <v>7443.3046111800113</v>
      </c>
      <c r="F19" s="401">
        <f t="shared" si="3"/>
        <v>33.719149419999951</v>
      </c>
      <c r="G19" s="401">
        <f t="shared" si="3"/>
        <v>81.065193459999975</v>
      </c>
      <c r="H19" s="401">
        <f t="shared" si="3"/>
        <v>79.721275609999978</v>
      </c>
      <c r="I19" s="401">
        <f t="shared" si="3"/>
        <v>0.46256487000000013</v>
      </c>
      <c r="J19" s="401">
        <f t="shared" si="3"/>
        <v>2.5205799999999997E-2</v>
      </c>
      <c r="K19" s="401">
        <f t="shared" si="3"/>
        <v>18.753734149999996</v>
      </c>
      <c r="L19" s="401">
        <f t="shared" si="3"/>
        <v>66.930760429999992</v>
      </c>
      <c r="M19" s="111">
        <f t="shared" si="1"/>
        <v>193507.42077566983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32870.36676204003</v>
      </c>
      <c r="E20" s="122">
        <v>6349.2104587000103</v>
      </c>
      <c r="F20" s="122">
        <v>33.250516899999951</v>
      </c>
      <c r="G20" s="122">
        <v>77.931075229999976</v>
      </c>
      <c r="H20" s="122">
        <v>64.154677329999984</v>
      </c>
      <c r="I20" s="122">
        <v>0.46256487000000013</v>
      </c>
      <c r="J20" s="122">
        <v>2.5205799999999997E-2</v>
      </c>
      <c r="K20" s="122">
        <v>17.836069419999998</v>
      </c>
      <c r="L20" s="388">
        <v>26.074515690000005</v>
      </c>
      <c r="M20" s="111">
        <f t="shared" si="1"/>
        <v>39439.311845980046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152913.0715187098</v>
      </c>
      <c r="E21" s="111">
        <v>1094.0941524800007</v>
      </c>
      <c r="F21" s="111">
        <v>0.46863251999999994</v>
      </c>
      <c r="G21" s="111">
        <v>3.1341182299999994</v>
      </c>
      <c r="H21" s="111">
        <v>15.566598279999996</v>
      </c>
      <c r="I21" s="111">
        <v>0</v>
      </c>
      <c r="J21" s="111">
        <v>0</v>
      </c>
      <c r="K21" s="111">
        <v>0.91766472999999993</v>
      </c>
      <c r="L21" s="388">
        <v>40.856244739999994</v>
      </c>
      <c r="M21" s="111">
        <f t="shared" si="1"/>
        <v>154068.1089296898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447291.30673696194</v>
      </c>
      <c r="E22" s="401">
        <f t="shared" si="4"/>
        <v>19415.563211230015</v>
      </c>
      <c r="F22" s="401">
        <f t="shared" si="4"/>
        <v>37.925960449999948</v>
      </c>
      <c r="G22" s="401">
        <f t="shared" si="4"/>
        <v>140.49830698999997</v>
      </c>
      <c r="H22" s="401">
        <f t="shared" si="4"/>
        <v>86.162387369999976</v>
      </c>
      <c r="I22" s="401">
        <f t="shared" si="4"/>
        <v>1.5219132100000001</v>
      </c>
      <c r="J22" s="401">
        <f t="shared" si="4"/>
        <v>0.67950175999999995</v>
      </c>
      <c r="K22" s="401">
        <f t="shared" si="4"/>
        <v>18.755561449999995</v>
      </c>
      <c r="L22" s="401">
        <f t="shared" si="4"/>
        <v>78.302758469999986</v>
      </c>
      <c r="M22" s="111">
        <f t="shared" si="1"/>
        <v>467070.71633789199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1921.3210015100001</v>
      </c>
      <c r="E25" s="401">
        <f t="shared" si="5"/>
        <v>317.13521276000012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2238.4562142700001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25.411206350000004</v>
      </c>
      <c r="E26" s="122">
        <v>1.4497376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26.860943950000003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1895.9097951600002</v>
      </c>
      <c r="E27" s="111">
        <v>315.68547516000012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2211.5952703200001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4136.6432902799988</v>
      </c>
      <c r="E28" s="401">
        <f t="shared" si="7"/>
        <v>204.13671706</v>
      </c>
      <c r="F28" s="401">
        <f t="shared" si="7"/>
        <v>0</v>
      </c>
      <c r="G28" s="401">
        <f t="shared" si="7"/>
        <v>13.364926430000001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4354.1449337699987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2789.1340068599989</v>
      </c>
      <c r="E29" s="122">
        <v>203.33143043999999</v>
      </c>
      <c r="F29" s="122">
        <v>0</v>
      </c>
      <c r="G29" s="122">
        <v>7.4509263300000006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2999.9163636299991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1347.5092834199997</v>
      </c>
      <c r="E30" s="111">
        <v>0.80528661999999995</v>
      </c>
      <c r="F30" s="111">
        <v>0</v>
      </c>
      <c r="G30" s="111">
        <v>5.9140001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1354.2285701399999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3676.2707996199988</v>
      </c>
      <c r="E31" s="401">
        <f t="shared" si="8"/>
        <v>983.64742179000029</v>
      </c>
      <c r="F31" s="401">
        <f t="shared" si="8"/>
        <v>65.579869600000009</v>
      </c>
      <c r="G31" s="401">
        <f t="shared" si="8"/>
        <v>1.51844595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6.9445460099999998</v>
      </c>
      <c r="L31" s="401">
        <f t="shared" si="8"/>
        <v>0</v>
      </c>
      <c r="M31" s="111">
        <f t="shared" si="6"/>
        <v>4733.9610829699986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3057.6880017299991</v>
      </c>
      <c r="E32" s="122">
        <v>983.64742179000029</v>
      </c>
      <c r="F32" s="122">
        <v>65.579869600000009</v>
      </c>
      <c r="G32" s="122">
        <v>1.51844595</v>
      </c>
      <c r="H32" s="122">
        <v>0</v>
      </c>
      <c r="I32" s="122">
        <v>0</v>
      </c>
      <c r="J32" s="122">
        <v>0</v>
      </c>
      <c r="K32" s="122">
        <v>6.9445460099999998</v>
      </c>
      <c r="L32" s="388">
        <v>0</v>
      </c>
      <c r="M32" s="111">
        <f t="shared" si="6"/>
        <v>4115.3782850799989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618.58279788999982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618.58279788999982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9734.235091409997</v>
      </c>
      <c r="E34" s="401">
        <f t="shared" si="9"/>
        <v>1504.9193516100004</v>
      </c>
      <c r="F34" s="401">
        <f t="shared" si="9"/>
        <v>65.579869600000009</v>
      </c>
      <c r="G34" s="401">
        <f t="shared" si="9"/>
        <v>14.883372380000001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6.9445460099999998</v>
      </c>
      <c r="L34" s="401">
        <f t="shared" si="9"/>
        <v>0</v>
      </c>
      <c r="M34" s="111">
        <f t="shared" si="6"/>
        <v>11326.562231009997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3041.4576055400003</v>
      </c>
      <c r="E36" s="112">
        <v>706.48608882000008</v>
      </c>
      <c r="F36" s="112">
        <v>0</v>
      </c>
      <c r="G36" s="112">
        <v>2.3091690000000002E-2</v>
      </c>
      <c r="H36" s="112">
        <v>0</v>
      </c>
      <c r="I36" s="112">
        <v>0</v>
      </c>
      <c r="J36" s="112">
        <v>0</v>
      </c>
      <c r="K36" s="112">
        <v>4.39358351</v>
      </c>
      <c r="L36" s="112">
        <v>0</v>
      </c>
      <c r="M36" s="111">
        <f>SUM(D36:L36)</f>
        <v>3752.3603695600004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5695.7909737099972</v>
      </c>
      <c r="E37" s="112">
        <v>779.84722639999984</v>
      </c>
      <c r="F37" s="112">
        <v>65.579869600000009</v>
      </c>
      <c r="G37" s="112">
        <v>14.86028069</v>
      </c>
      <c r="H37" s="112">
        <v>0</v>
      </c>
      <c r="I37" s="112">
        <v>0</v>
      </c>
      <c r="J37" s="112">
        <v>0</v>
      </c>
      <c r="K37" s="112">
        <v>2.5509624999999998</v>
      </c>
      <c r="L37" s="112">
        <v>0</v>
      </c>
      <c r="M37" s="111">
        <f>SUM(D37:L37)</f>
        <v>6558.6293128999978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996.98651215999996</v>
      </c>
      <c r="E38" s="112">
        <v>18.586036389999997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1015.57254855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217769.50989740033</v>
      </c>
      <c r="E41" s="401">
        <f t="shared" si="10"/>
        <v>15733.595514579989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233503.10541198033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136901.84658490022</v>
      </c>
      <c r="E42" s="122">
        <v>15571.768097199989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152473.61468210022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80867.663312500124</v>
      </c>
      <c r="E43" s="111">
        <v>161.82741737999999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81029.490729880126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57845.979782129987</v>
      </c>
      <c r="E44" s="401">
        <f t="shared" si="12"/>
        <v>9510.4858981100042</v>
      </c>
      <c r="F44" s="401">
        <f t="shared" si="12"/>
        <v>0</v>
      </c>
      <c r="G44" s="401">
        <f t="shared" si="12"/>
        <v>8.0093905099999994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0.98853568000000003</v>
      </c>
      <c r="M44" s="111">
        <f t="shared" si="11"/>
        <v>67365.46360642997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34180.377035369929</v>
      </c>
      <c r="E45" s="122">
        <v>6672.5474981800035</v>
      </c>
      <c r="F45" s="122">
        <v>0</v>
      </c>
      <c r="G45" s="122">
        <v>8.0093905099999994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40860.933924059929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23665.602746760054</v>
      </c>
      <c r="E46" s="111">
        <v>2837.9383999300007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0.98853568000000003</v>
      </c>
      <c r="M46" s="111">
        <f t="shared" si="11"/>
        <v>26504.529682370056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8517.9975717199959</v>
      </c>
      <c r="E47" s="401">
        <f t="shared" si="13"/>
        <v>1172.7866106700003</v>
      </c>
      <c r="F47" s="401">
        <f t="shared" si="13"/>
        <v>0</v>
      </c>
      <c r="G47" s="401">
        <f t="shared" si="13"/>
        <v>4.2363179300000002</v>
      </c>
      <c r="H47" s="401">
        <f t="shared" si="13"/>
        <v>0</v>
      </c>
      <c r="I47" s="401">
        <f t="shared" si="13"/>
        <v>0</v>
      </c>
      <c r="J47" s="401">
        <f t="shared" si="13"/>
        <v>1.02221611</v>
      </c>
      <c r="K47" s="401">
        <f t="shared" si="13"/>
        <v>13.608208009999998</v>
      </c>
      <c r="L47" s="401">
        <f t="shared" si="13"/>
        <v>0</v>
      </c>
      <c r="M47" s="111">
        <f t="shared" si="11"/>
        <v>9709.6509244399949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1536.7149850900003</v>
      </c>
      <c r="E48" s="122">
        <v>143.17132795000001</v>
      </c>
      <c r="F48" s="122">
        <v>0</v>
      </c>
      <c r="G48" s="122">
        <v>4.2363179300000002</v>
      </c>
      <c r="H48" s="122">
        <v>0</v>
      </c>
      <c r="I48" s="122">
        <v>0</v>
      </c>
      <c r="J48" s="122">
        <v>1.02221611</v>
      </c>
      <c r="K48" s="122">
        <v>13.608208009999998</v>
      </c>
      <c r="L48" s="388">
        <v>0</v>
      </c>
      <c r="M48" s="111">
        <f t="shared" si="11"/>
        <v>1698.7530550900003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6981.2825866299954</v>
      </c>
      <c r="E49" s="111">
        <v>1029.6152827200003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8010.8978693499957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284133.48725125031</v>
      </c>
      <c r="E50" s="401">
        <f t="shared" si="14"/>
        <v>26416.868023359995</v>
      </c>
      <c r="F50" s="401">
        <f t="shared" si="14"/>
        <v>0</v>
      </c>
      <c r="G50" s="401">
        <f t="shared" si="14"/>
        <v>12.24570844</v>
      </c>
      <c r="H50" s="401">
        <f t="shared" si="14"/>
        <v>0</v>
      </c>
      <c r="I50" s="401">
        <f t="shared" si="14"/>
        <v>0</v>
      </c>
      <c r="J50" s="401">
        <f t="shared" si="14"/>
        <v>1.02221611</v>
      </c>
      <c r="K50" s="401">
        <f t="shared" si="14"/>
        <v>13.608208009999998</v>
      </c>
      <c r="L50" s="401">
        <f t="shared" si="14"/>
        <v>0.98853568000000003</v>
      </c>
      <c r="M50" s="111">
        <f t="shared" si="11"/>
        <v>310578.21994285029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280729.74883009895</v>
      </c>
      <c r="E52" s="112">
        <v>26177.841786170011</v>
      </c>
      <c r="F52" s="112">
        <v>0</v>
      </c>
      <c r="G52" s="112">
        <v>10.123332730000001</v>
      </c>
      <c r="H52" s="112">
        <v>0</v>
      </c>
      <c r="I52" s="112">
        <v>0</v>
      </c>
      <c r="J52" s="112">
        <v>0.49698032999999997</v>
      </c>
      <c r="K52" s="112">
        <v>6.7868263799999999</v>
      </c>
      <c r="L52" s="112">
        <v>0.74115460999999994</v>
      </c>
      <c r="M52" s="111">
        <f>SUM(D52:L52)</f>
        <v>306925.73891031899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3340.4518750899997</v>
      </c>
      <c r="E53" s="112">
        <v>239.02623718999996</v>
      </c>
      <c r="F53" s="112">
        <v>0</v>
      </c>
      <c r="G53" s="112">
        <v>2.12237571</v>
      </c>
      <c r="H53" s="112">
        <v>0</v>
      </c>
      <c r="I53" s="112">
        <v>0</v>
      </c>
      <c r="J53" s="112">
        <v>0.52523578000000004</v>
      </c>
      <c r="K53" s="112">
        <v>6.8213816299999994</v>
      </c>
      <c r="L53" s="112">
        <v>0.24738107000000001</v>
      </c>
      <c r="M53" s="111">
        <f>SUM(D53:L53)</f>
        <v>3589.1944864699994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63.286546199999997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63.286546199999997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August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45893.85096399999</v>
      </c>
      <c r="E13" s="401">
        <f t="shared" si="0"/>
        <v>792.21168288000024</v>
      </c>
      <c r="F13" s="401">
        <f t="shared" si="0"/>
        <v>2743.8978887099993</v>
      </c>
      <c r="G13" s="401">
        <f t="shared" si="0"/>
        <v>506.58365770000046</v>
      </c>
      <c r="H13" s="401">
        <f t="shared" si="0"/>
        <v>222.40471428000006</v>
      </c>
      <c r="I13" s="401">
        <f t="shared" si="0"/>
        <v>145.44822909999999</v>
      </c>
      <c r="J13" s="401">
        <f t="shared" si="0"/>
        <v>49.141699550000006</v>
      </c>
      <c r="K13" s="401">
        <f t="shared" si="0"/>
        <v>96.162806799999984</v>
      </c>
      <c r="L13" s="111">
        <f t="shared" ref="L13:L22" si="1">SUM(D13:K13)</f>
        <v>50449.701643019987</v>
      </c>
    </row>
    <row r="14" spans="1:17" s="14" customFormat="1" ht="18" customHeight="1">
      <c r="A14" s="30"/>
      <c r="B14" s="31" t="s">
        <v>15</v>
      </c>
      <c r="C14" s="31"/>
      <c r="D14" s="122">
        <v>5139.9584162999963</v>
      </c>
      <c r="E14" s="122">
        <v>137.68050528000003</v>
      </c>
      <c r="F14" s="122">
        <v>190.31286685000009</v>
      </c>
      <c r="G14" s="122">
        <v>31.68977744</v>
      </c>
      <c r="H14" s="122">
        <v>47.864681679999997</v>
      </c>
      <c r="I14" s="122">
        <v>38.257659429999997</v>
      </c>
      <c r="J14" s="122">
        <v>8.0165881900000002</v>
      </c>
      <c r="K14" s="122">
        <v>11.170768779999998</v>
      </c>
      <c r="L14" s="111">
        <f t="shared" si="1"/>
        <v>5604.9512639499972</v>
      </c>
    </row>
    <row r="15" spans="1:17" s="14" customFormat="1" ht="18" customHeight="1">
      <c r="A15" s="30"/>
      <c r="B15" s="31" t="s">
        <v>16</v>
      </c>
      <c r="C15" s="31"/>
      <c r="D15" s="111">
        <v>40753.892547699994</v>
      </c>
      <c r="E15" s="111">
        <v>654.53117760000021</v>
      </c>
      <c r="F15" s="111">
        <v>2553.5850218599994</v>
      </c>
      <c r="G15" s="111">
        <v>474.89388026000046</v>
      </c>
      <c r="H15" s="111">
        <v>174.54003260000007</v>
      </c>
      <c r="I15" s="111">
        <v>107.19056967</v>
      </c>
      <c r="J15" s="111">
        <v>41.125111360000005</v>
      </c>
      <c r="K15" s="111">
        <v>84.992038019999981</v>
      </c>
      <c r="L15" s="111">
        <f t="shared" si="1"/>
        <v>44844.750379069999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14711.815582769977</v>
      </c>
      <c r="E16" s="401">
        <f t="shared" si="2"/>
        <v>307.61657422999986</v>
      </c>
      <c r="F16" s="401">
        <f t="shared" si="2"/>
        <v>2818.47856318</v>
      </c>
      <c r="G16" s="401">
        <f t="shared" si="2"/>
        <v>116.1425054</v>
      </c>
      <c r="H16" s="401">
        <f t="shared" si="2"/>
        <v>120.99557185999997</v>
      </c>
      <c r="I16" s="401">
        <f t="shared" si="2"/>
        <v>23.486948509999998</v>
      </c>
      <c r="J16" s="401">
        <f t="shared" si="2"/>
        <v>6.1921653899999995</v>
      </c>
      <c r="K16" s="401">
        <f t="shared" si="2"/>
        <v>137.38898555999998</v>
      </c>
      <c r="L16" s="111">
        <f t="shared" si="1"/>
        <v>18242.116896899974</v>
      </c>
    </row>
    <row r="17" spans="1:14" s="14" customFormat="1" ht="18" customHeight="1">
      <c r="A17" s="30"/>
      <c r="B17" s="31" t="s">
        <v>15</v>
      </c>
      <c r="C17" s="31"/>
      <c r="D17" s="122">
        <v>5201.810294300004</v>
      </c>
      <c r="E17" s="122">
        <v>20.448782489999999</v>
      </c>
      <c r="F17" s="122">
        <v>151.76542976000002</v>
      </c>
      <c r="G17" s="122">
        <v>10.640231580000002</v>
      </c>
      <c r="H17" s="122">
        <v>9.0647967099999995</v>
      </c>
      <c r="I17" s="122">
        <v>0</v>
      </c>
      <c r="J17" s="122">
        <v>0</v>
      </c>
      <c r="K17" s="122">
        <v>0.71176368000000012</v>
      </c>
      <c r="L17" s="111">
        <f t="shared" si="1"/>
        <v>5394.4412985200042</v>
      </c>
    </row>
    <row r="18" spans="1:14" s="14" customFormat="1" ht="18" customHeight="1">
      <c r="A18" s="30"/>
      <c r="B18" s="31" t="s">
        <v>16</v>
      </c>
      <c r="C18" s="31"/>
      <c r="D18" s="111">
        <v>9510.0052884699726</v>
      </c>
      <c r="E18" s="111">
        <v>287.16779173999987</v>
      </c>
      <c r="F18" s="111">
        <v>2666.7131334199998</v>
      </c>
      <c r="G18" s="111">
        <v>105.50227382</v>
      </c>
      <c r="H18" s="111">
        <v>111.93077514999997</v>
      </c>
      <c r="I18" s="111">
        <v>23.486948509999998</v>
      </c>
      <c r="J18" s="111">
        <v>6.1921653899999995</v>
      </c>
      <c r="K18" s="111">
        <v>136.67722187999999</v>
      </c>
      <c r="L18" s="111">
        <f t="shared" si="1"/>
        <v>12847.675598379974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30240.078689960003</v>
      </c>
      <c r="E19" s="401">
        <f t="shared" si="3"/>
        <v>1044.2556838799997</v>
      </c>
      <c r="F19" s="401">
        <f t="shared" si="3"/>
        <v>3024.2650700000008</v>
      </c>
      <c r="G19" s="401">
        <f t="shared" si="3"/>
        <v>340.26333162000003</v>
      </c>
      <c r="H19" s="401">
        <f t="shared" si="3"/>
        <v>129.16279416999998</v>
      </c>
      <c r="I19" s="401">
        <f t="shared" si="3"/>
        <v>90.110470950000035</v>
      </c>
      <c r="J19" s="401">
        <f t="shared" si="3"/>
        <v>1.2717244000000003</v>
      </c>
      <c r="K19" s="401">
        <f t="shared" si="3"/>
        <v>31.249754810000024</v>
      </c>
      <c r="L19" s="111">
        <f t="shared" si="1"/>
        <v>34900.657519790002</v>
      </c>
    </row>
    <row r="20" spans="1:14" s="14" customFormat="1" ht="18" customHeight="1">
      <c r="A20" s="30"/>
      <c r="B20" s="31" t="s">
        <v>15</v>
      </c>
      <c r="C20" s="31"/>
      <c r="D20" s="122">
        <v>4484.9703930200121</v>
      </c>
      <c r="E20" s="122">
        <v>232.66803884000001</v>
      </c>
      <c r="F20" s="122">
        <v>924.21331711000028</v>
      </c>
      <c r="G20" s="122">
        <v>302.46550283000005</v>
      </c>
      <c r="H20" s="122">
        <v>26.533825749999995</v>
      </c>
      <c r="I20" s="122">
        <v>74.086622380000037</v>
      </c>
      <c r="J20" s="122">
        <v>1.2603194600000003</v>
      </c>
      <c r="K20" s="122">
        <v>29.976053350000022</v>
      </c>
      <c r="L20" s="111">
        <f t="shared" si="1"/>
        <v>6076.1740727400129</v>
      </c>
    </row>
    <row r="21" spans="1:14" s="14" customFormat="1" ht="18" customHeight="1">
      <c r="A21" s="30"/>
      <c r="B21" s="31" t="s">
        <v>16</v>
      </c>
      <c r="C21" s="31"/>
      <c r="D21" s="111">
        <v>25755.10829693999</v>
      </c>
      <c r="E21" s="111">
        <v>811.58764503999976</v>
      </c>
      <c r="F21" s="111">
        <v>2100.0517528900004</v>
      </c>
      <c r="G21" s="111">
        <v>37.797828789999997</v>
      </c>
      <c r="H21" s="111">
        <v>102.62896841999998</v>
      </c>
      <c r="I21" s="111">
        <v>16.023848570000006</v>
      </c>
      <c r="J21" s="111">
        <v>1.1404940000000001E-2</v>
      </c>
      <c r="K21" s="111">
        <v>1.2737014600000001</v>
      </c>
      <c r="L21" s="111">
        <f t="shared" si="1"/>
        <v>28824.483447049988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90845.74523672997</v>
      </c>
      <c r="E22" s="401">
        <f t="shared" si="4"/>
        <v>2144.08394099</v>
      </c>
      <c r="F22" s="401">
        <f t="shared" si="4"/>
        <v>8586.6415218900001</v>
      </c>
      <c r="G22" s="401">
        <f t="shared" si="4"/>
        <v>962.98949472000049</v>
      </c>
      <c r="H22" s="401">
        <f t="shared" si="4"/>
        <v>472.56308031000003</v>
      </c>
      <c r="I22" s="401">
        <f t="shared" si="4"/>
        <v>259.04564856000002</v>
      </c>
      <c r="J22" s="401">
        <f t="shared" si="4"/>
        <v>56.605589340000009</v>
      </c>
      <c r="K22" s="401">
        <f t="shared" si="4"/>
        <v>264.80154716999999</v>
      </c>
      <c r="L22" s="111">
        <f t="shared" si="1"/>
        <v>103592.47605971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436.88544180000002</v>
      </c>
      <c r="E25" s="401">
        <f t="shared" si="5"/>
        <v>85.562843479999998</v>
      </c>
      <c r="F25" s="401">
        <f t="shared" si="5"/>
        <v>209.63449478000001</v>
      </c>
      <c r="G25" s="401">
        <f t="shared" si="5"/>
        <v>0</v>
      </c>
      <c r="H25" s="401">
        <f t="shared" si="5"/>
        <v>0.70336383999999996</v>
      </c>
      <c r="I25" s="401">
        <f t="shared" si="5"/>
        <v>1.0435178100000002</v>
      </c>
      <c r="J25" s="401">
        <f t="shared" si="5"/>
        <v>4.7047425299999999</v>
      </c>
      <c r="K25" s="401">
        <f t="shared" si="5"/>
        <v>1.748</v>
      </c>
      <c r="L25" s="111">
        <f t="shared" ref="L25:L38" si="6">SUM(D25:K25)</f>
        <v>740.28240424000001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0</v>
      </c>
      <c r="F26" s="122">
        <v>34.907639370000005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34.907639370000005</v>
      </c>
    </row>
    <row r="27" spans="1:14" s="14" customFormat="1" ht="18" customHeight="1">
      <c r="A27" s="30"/>
      <c r="B27" s="31" t="s">
        <v>16</v>
      </c>
      <c r="C27" s="31"/>
      <c r="D27" s="111">
        <v>436.88544180000002</v>
      </c>
      <c r="E27" s="111">
        <v>85.562843479999998</v>
      </c>
      <c r="F27" s="111">
        <v>174.72685541000001</v>
      </c>
      <c r="G27" s="111">
        <v>0</v>
      </c>
      <c r="H27" s="111">
        <v>0.70336383999999996</v>
      </c>
      <c r="I27" s="111">
        <v>1.0435178100000002</v>
      </c>
      <c r="J27" s="111">
        <v>4.7047425299999999</v>
      </c>
      <c r="K27" s="111">
        <v>1.748</v>
      </c>
      <c r="L27" s="111">
        <f t="shared" si="6"/>
        <v>705.37476487000004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1966.2410275099996</v>
      </c>
      <c r="E28" s="401">
        <f t="shared" si="7"/>
        <v>34.651874230000004</v>
      </c>
      <c r="F28" s="401">
        <f t="shared" si="7"/>
        <v>485.95109755000004</v>
      </c>
      <c r="G28" s="401">
        <f t="shared" si="7"/>
        <v>1.4973138800000001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111">
        <f t="shared" si="6"/>
        <v>2488.3413131699999</v>
      </c>
    </row>
    <row r="29" spans="1:14" s="14" customFormat="1" ht="18" customHeight="1">
      <c r="A29" s="30"/>
      <c r="B29" s="31" t="s">
        <v>15</v>
      </c>
      <c r="C29" s="12"/>
      <c r="D29" s="122">
        <v>446.78258549999998</v>
      </c>
      <c r="E29" s="122">
        <v>0</v>
      </c>
      <c r="F29" s="122">
        <v>9.9521221999999998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456.7347077</v>
      </c>
    </row>
    <row r="30" spans="1:14" s="14" customFormat="1" ht="18" customHeight="1">
      <c r="A30" s="30"/>
      <c r="B30" s="31" t="s">
        <v>16</v>
      </c>
      <c r="C30" s="31"/>
      <c r="D30" s="111">
        <v>1519.4584420099998</v>
      </c>
      <c r="E30" s="111">
        <v>34.651874230000004</v>
      </c>
      <c r="F30" s="111">
        <v>475.99897535000002</v>
      </c>
      <c r="G30" s="111">
        <v>1.4973138800000001</v>
      </c>
      <c r="H30" s="111">
        <v>0</v>
      </c>
      <c r="I30" s="111">
        <v>0</v>
      </c>
      <c r="J30" s="111">
        <v>0</v>
      </c>
      <c r="K30" s="111">
        <v>0</v>
      </c>
      <c r="L30" s="111">
        <f t="shared" si="6"/>
        <v>2031.60660547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614.41292857999986</v>
      </c>
      <c r="E31" s="401">
        <f t="shared" si="8"/>
        <v>18.875052210000003</v>
      </c>
      <c r="F31" s="401">
        <f t="shared" si="8"/>
        <v>157.71037404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790.99835482999993</v>
      </c>
    </row>
    <row r="32" spans="1:14" s="14" customFormat="1" ht="18" customHeight="1">
      <c r="A32" s="30"/>
      <c r="B32" s="31" t="s">
        <v>15</v>
      </c>
      <c r="C32" s="12"/>
      <c r="D32" s="122">
        <v>614.41292857999986</v>
      </c>
      <c r="E32" s="122">
        <v>18.875052210000003</v>
      </c>
      <c r="F32" s="122">
        <v>9.8724510700000003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643.1604318599999</v>
      </c>
    </row>
    <row r="33" spans="1:15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147.83792296999999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147.83792296999999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3017.5393978899997</v>
      </c>
      <c r="E34" s="401">
        <f t="shared" si="9"/>
        <v>139.08976992000001</v>
      </c>
      <c r="F34" s="401">
        <f t="shared" si="9"/>
        <v>853.29596637000009</v>
      </c>
      <c r="G34" s="401">
        <f t="shared" si="9"/>
        <v>1.4973138800000001</v>
      </c>
      <c r="H34" s="401">
        <f t="shared" si="9"/>
        <v>0.70336383999999996</v>
      </c>
      <c r="I34" s="401">
        <f t="shared" si="9"/>
        <v>1.0435178100000002</v>
      </c>
      <c r="J34" s="401">
        <f t="shared" si="9"/>
        <v>4.7047425299999999</v>
      </c>
      <c r="K34" s="401">
        <f t="shared" si="9"/>
        <v>1.748</v>
      </c>
      <c r="L34" s="111">
        <f t="shared" si="6"/>
        <v>4019.6220722400003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272.22059880999996</v>
      </c>
      <c r="E36" s="112">
        <v>0</v>
      </c>
      <c r="F36" s="112">
        <v>681.86637230000065</v>
      </c>
      <c r="G36" s="112">
        <v>0</v>
      </c>
      <c r="H36" s="112">
        <v>0.70336383999999996</v>
      </c>
      <c r="I36" s="112">
        <v>0</v>
      </c>
      <c r="J36" s="112">
        <v>4.4108992599999999</v>
      </c>
      <c r="K36" s="112">
        <v>1.748</v>
      </c>
      <c r="L36" s="111">
        <f t="shared" si="6"/>
        <v>960.94923421000055</v>
      </c>
    </row>
    <row r="37" spans="1:15" s="14" customFormat="1" ht="18" customHeight="1">
      <c r="A37" s="29"/>
      <c r="B37" s="12" t="s">
        <v>22</v>
      </c>
      <c r="C37" s="12"/>
      <c r="D37" s="112">
        <v>2745.3187990800011</v>
      </c>
      <c r="E37" s="112">
        <v>139.08976992000001</v>
      </c>
      <c r="F37" s="112">
        <v>171.42959407000001</v>
      </c>
      <c r="G37" s="112">
        <v>1.4973138800000001</v>
      </c>
      <c r="H37" s="112">
        <v>0</v>
      </c>
      <c r="I37" s="112">
        <v>1.0435178100000002</v>
      </c>
      <c r="J37" s="112">
        <v>0.29384326999999999</v>
      </c>
      <c r="K37" s="112">
        <v>0</v>
      </c>
      <c r="L37" s="111">
        <f t="shared" si="6"/>
        <v>3058.672838030001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62579.399136459971</v>
      </c>
      <c r="E41" s="401">
        <f t="shared" si="10"/>
        <v>2902.7803394799994</v>
      </c>
      <c r="F41" s="401">
        <f t="shared" si="10"/>
        <v>3339.4980655799977</v>
      </c>
      <c r="G41" s="401">
        <f t="shared" si="10"/>
        <v>3683.7350695799992</v>
      </c>
      <c r="H41" s="401">
        <f t="shared" si="10"/>
        <v>234.12511674000001</v>
      </c>
      <c r="I41" s="401">
        <f t="shared" si="10"/>
        <v>79.783796620000004</v>
      </c>
      <c r="J41" s="401">
        <f t="shared" si="10"/>
        <v>141.23041328000002</v>
      </c>
      <c r="K41" s="401">
        <f t="shared" si="10"/>
        <v>228.95910404000006</v>
      </c>
      <c r="L41" s="111">
        <f t="shared" ref="L41:L50" si="11">SUM(D41:K41)</f>
        <v>73189.511041779973</v>
      </c>
    </row>
    <row r="42" spans="1:15" s="14" customFormat="1" ht="18" customHeight="1">
      <c r="A42" s="30"/>
      <c r="B42" s="31" t="s">
        <v>15</v>
      </c>
      <c r="C42" s="31"/>
      <c r="D42" s="122">
        <v>18936.320975599985</v>
      </c>
      <c r="E42" s="122">
        <v>245.12717881999995</v>
      </c>
      <c r="F42" s="122">
        <v>1137.5449467999997</v>
      </c>
      <c r="G42" s="122">
        <v>437.85426067000014</v>
      </c>
      <c r="H42" s="122">
        <v>6.0095872800000008</v>
      </c>
      <c r="I42" s="122">
        <v>21.771190479999994</v>
      </c>
      <c r="J42" s="122">
        <v>0</v>
      </c>
      <c r="K42" s="122">
        <v>0</v>
      </c>
      <c r="L42" s="111">
        <f t="shared" si="11"/>
        <v>20784.628139649987</v>
      </c>
    </row>
    <row r="43" spans="1:15" s="14" customFormat="1" ht="18" customHeight="1">
      <c r="A43" s="30"/>
      <c r="B43" s="31" t="s">
        <v>16</v>
      </c>
      <c r="C43" s="31"/>
      <c r="D43" s="111">
        <v>43643.078160859986</v>
      </c>
      <c r="E43" s="111">
        <v>2657.6531606599992</v>
      </c>
      <c r="F43" s="111">
        <v>2201.953118779998</v>
      </c>
      <c r="G43" s="111">
        <v>3245.8808089099989</v>
      </c>
      <c r="H43" s="111">
        <v>228.11552946</v>
      </c>
      <c r="I43" s="111">
        <v>58.01260614000001</v>
      </c>
      <c r="J43" s="111">
        <v>141.23041328000002</v>
      </c>
      <c r="K43" s="111">
        <v>228.95910404000006</v>
      </c>
      <c r="L43" s="111">
        <f t="shared" si="11"/>
        <v>52404.882902129975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30438.970978610014</v>
      </c>
      <c r="E44" s="401">
        <f t="shared" si="12"/>
        <v>1329.0717317199999</v>
      </c>
      <c r="F44" s="401">
        <f t="shared" si="12"/>
        <v>5766.8176786199947</v>
      </c>
      <c r="G44" s="401">
        <f t="shared" si="12"/>
        <v>1193.7763329999993</v>
      </c>
      <c r="H44" s="401">
        <f t="shared" si="12"/>
        <v>186.81516790000001</v>
      </c>
      <c r="I44" s="401">
        <f t="shared" si="12"/>
        <v>44.65033442</v>
      </c>
      <c r="J44" s="401">
        <f t="shared" si="12"/>
        <v>0</v>
      </c>
      <c r="K44" s="401">
        <f t="shared" si="12"/>
        <v>9.2823505599999994</v>
      </c>
      <c r="L44" s="111">
        <f t="shared" si="11"/>
        <v>38969.384574830015</v>
      </c>
    </row>
    <row r="45" spans="1:15" s="14" customFormat="1" ht="18" customHeight="1">
      <c r="A45" s="30"/>
      <c r="B45" s="31" t="s">
        <v>15</v>
      </c>
      <c r="C45" s="31"/>
      <c r="D45" s="122">
        <v>6466.6227398599967</v>
      </c>
      <c r="E45" s="122">
        <v>15.961318680000002</v>
      </c>
      <c r="F45" s="122">
        <v>100.26818809999996</v>
      </c>
      <c r="G45" s="122">
        <v>5.6009504999999997</v>
      </c>
      <c r="H45" s="122">
        <v>7.9862669399999993</v>
      </c>
      <c r="I45" s="122">
        <v>0</v>
      </c>
      <c r="J45" s="122">
        <v>0</v>
      </c>
      <c r="K45" s="122">
        <v>0</v>
      </c>
      <c r="L45" s="111">
        <f t="shared" si="11"/>
        <v>6596.4394640799965</v>
      </c>
    </row>
    <row r="46" spans="1:15" s="14" customFormat="1" ht="18" customHeight="1">
      <c r="A46" s="30"/>
      <c r="B46" s="31" t="s">
        <v>16</v>
      </c>
      <c r="C46" s="31"/>
      <c r="D46" s="111">
        <v>23972.348238750015</v>
      </c>
      <c r="E46" s="111">
        <v>1313.1104130399999</v>
      </c>
      <c r="F46" s="111">
        <v>5666.5494905199948</v>
      </c>
      <c r="G46" s="111">
        <v>1188.1753824999994</v>
      </c>
      <c r="H46" s="111">
        <v>178.82890096</v>
      </c>
      <c r="I46" s="111">
        <v>44.65033442</v>
      </c>
      <c r="J46" s="111">
        <v>0</v>
      </c>
      <c r="K46" s="111">
        <v>9.2823505599999994</v>
      </c>
      <c r="L46" s="111">
        <f t="shared" si="11"/>
        <v>32372.94511075001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15656.926049700005</v>
      </c>
      <c r="E47" s="401">
        <f t="shared" si="13"/>
        <v>377.22652524000006</v>
      </c>
      <c r="F47" s="401">
        <f t="shared" si="13"/>
        <v>1236.02949678</v>
      </c>
      <c r="G47" s="401">
        <f t="shared" si="13"/>
        <v>242.57594390000006</v>
      </c>
      <c r="H47" s="401">
        <f t="shared" si="13"/>
        <v>55.312641809999995</v>
      </c>
      <c r="I47" s="401">
        <f t="shared" si="13"/>
        <v>60.757990079999985</v>
      </c>
      <c r="J47" s="401">
        <f t="shared" si="13"/>
        <v>0</v>
      </c>
      <c r="K47" s="401">
        <f t="shared" si="13"/>
        <v>23.302182110000007</v>
      </c>
      <c r="L47" s="111">
        <f t="shared" si="11"/>
        <v>17652.130829620004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905.43952420000016</v>
      </c>
      <c r="E48" s="122">
        <v>73.163924540000025</v>
      </c>
      <c r="F48" s="122">
        <v>729.73917445999996</v>
      </c>
      <c r="G48" s="122">
        <v>55.543884460000015</v>
      </c>
      <c r="H48" s="122">
        <v>54.663036429999998</v>
      </c>
      <c r="I48" s="122">
        <v>43.75519753999999</v>
      </c>
      <c r="J48" s="122">
        <v>0</v>
      </c>
      <c r="K48" s="122">
        <v>20.450058130000009</v>
      </c>
      <c r="L48" s="111">
        <f t="shared" si="11"/>
        <v>1882.7547997600002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14751.486525500004</v>
      </c>
      <c r="E49" s="111">
        <v>304.06260070000002</v>
      </c>
      <c r="F49" s="111">
        <v>506.29032232000009</v>
      </c>
      <c r="G49" s="111">
        <v>187.03205944000004</v>
      </c>
      <c r="H49" s="111">
        <v>0.64960538000000012</v>
      </c>
      <c r="I49" s="111">
        <v>17.002792539999991</v>
      </c>
      <c r="J49" s="111">
        <v>0</v>
      </c>
      <c r="K49" s="111">
        <v>2.8521239799999996</v>
      </c>
      <c r="L49" s="111">
        <f t="shared" si="11"/>
        <v>15769.376029860005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108675.29616477</v>
      </c>
      <c r="E50" s="401">
        <f t="shared" si="14"/>
        <v>4609.0785964399993</v>
      </c>
      <c r="F50" s="401">
        <f t="shared" si="14"/>
        <v>10342.345240979992</v>
      </c>
      <c r="G50" s="401">
        <f t="shared" si="14"/>
        <v>5120.0873464799988</v>
      </c>
      <c r="H50" s="401">
        <f t="shared" si="14"/>
        <v>476.25292645000002</v>
      </c>
      <c r="I50" s="401">
        <f t="shared" si="14"/>
        <v>185.19212112</v>
      </c>
      <c r="J50" s="401">
        <f t="shared" si="14"/>
        <v>141.23041328000002</v>
      </c>
      <c r="K50" s="401">
        <f t="shared" si="14"/>
        <v>261.54363671000004</v>
      </c>
      <c r="L50" s="111">
        <f t="shared" si="11"/>
        <v>129811.02644623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104794.76570045031</v>
      </c>
      <c r="E52" s="112">
        <v>4591.4985100400017</v>
      </c>
      <c r="F52" s="112">
        <v>10264.966238729987</v>
      </c>
      <c r="G52" s="112">
        <v>3774.3473065399967</v>
      </c>
      <c r="H52" s="112">
        <v>476.25292644999956</v>
      </c>
      <c r="I52" s="112">
        <v>185.19212111999994</v>
      </c>
      <c r="J52" s="112">
        <v>141.16021885000004</v>
      </c>
      <c r="K52" s="112">
        <v>260.48206741000013</v>
      </c>
      <c r="L52" s="111">
        <f>SUM(D52:K52)</f>
        <v>124488.66508959031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3880.5304643200006</v>
      </c>
      <c r="E53" s="112">
        <v>17.580086399999999</v>
      </c>
      <c r="F53" s="112">
        <v>77.379002249999999</v>
      </c>
      <c r="G53" s="112">
        <v>1338.2644085700001</v>
      </c>
      <c r="H53" s="112">
        <v>0</v>
      </c>
      <c r="I53" s="112">
        <v>0</v>
      </c>
      <c r="J53" s="112">
        <v>7.0194430000000002E-2</v>
      </c>
      <c r="K53" s="112">
        <v>1.0615692999999999</v>
      </c>
      <c r="L53" s="111">
        <f>SUM(D53:K53)</f>
        <v>5314.8857252700009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7.4756313799999994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7.4756313799999994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August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635.89681672000006</v>
      </c>
      <c r="E13" s="401">
        <f t="shared" si="0"/>
        <v>515.64665192999985</v>
      </c>
      <c r="F13" s="401">
        <f t="shared" si="0"/>
        <v>406.64550856</v>
      </c>
      <c r="G13" s="401">
        <f t="shared" si="0"/>
        <v>145.18284933999999</v>
      </c>
      <c r="H13" s="401">
        <f t="shared" si="0"/>
        <v>25.147400480000002</v>
      </c>
      <c r="I13" s="401">
        <f t="shared" si="0"/>
        <v>13.07630881</v>
      </c>
      <c r="J13" s="401">
        <f t="shared" si="0"/>
        <v>44.438347950000001</v>
      </c>
      <c r="K13" s="401">
        <f t="shared" ref="K13:K21" si="1">SUM(D13:J13)</f>
        <v>1786.0338837899999</v>
      </c>
      <c r="L13" s="402">
        <f t="shared" si="0"/>
        <v>86.879785935000029</v>
      </c>
      <c r="M13" s="401">
        <f t="shared" si="0"/>
        <v>256128.023716847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46.119939520000003</v>
      </c>
      <c r="E14" s="122">
        <v>76.578918050000041</v>
      </c>
      <c r="F14" s="122">
        <v>59.643569990000003</v>
      </c>
      <c r="G14" s="122">
        <v>22.676081540000002</v>
      </c>
      <c r="H14" s="122">
        <v>11.385484140000001</v>
      </c>
      <c r="I14" s="122">
        <v>2.8012837000000004</v>
      </c>
      <c r="J14" s="122">
        <v>14.292911569999999</v>
      </c>
      <c r="K14" s="122">
        <f t="shared" si="1"/>
        <v>233.49818851000003</v>
      </c>
      <c r="L14" s="388">
        <v>23.874179990000009</v>
      </c>
      <c r="M14" s="122">
        <f>L14+K14+'A2'!L14+'A1'!M14</f>
        <v>170734.98492176196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589.77687720000006</v>
      </c>
      <c r="E15" s="111">
        <v>439.06773387999982</v>
      </c>
      <c r="F15" s="111">
        <v>347.00193856999999</v>
      </c>
      <c r="G15" s="111">
        <v>122.50676779999998</v>
      </c>
      <c r="H15" s="111">
        <v>13.761916339999999</v>
      </c>
      <c r="I15" s="111">
        <v>10.27502511</v>
      </c>
      <c r="J15" s="111">
        <v>30.145436380000003</v>
      </c>
      <c r="K15" s="111">
        <f t="shared" si="1"/>
        <v>1552.5356952799998</v>
      </c>
      <c r="L15" s="388">
        <v>63.005605945000013</v>
      </c>
      <c r="M15" s="122">
        <f>L15+K15+'A2'!L15+'A1'!M15</f>
        <v>85393.038795085042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117.71866153000003</v>
      </c>
      <c r="E16" s="401">
        <f t="shared" si="2"/>
        <v>369.63513599000009</v>
      </c>
      <c r="F16" s="401">
        <f t="shared" si="2"/>
        <v>113.22290470999999</v>
      </c>
      <c r="G16" s="401">
        <f t="shared" si="2"/>
        <v>3.5543127500000002</v>
      </c>
      <c r="H16" s="401">
        <f t="shared" si="2"/>
        <v>2.84660051</v>
      </c>
      <c r="I16" s="401">
        <f t="shared" si="2"/>
        <v>8.34172373</v>
      </c>
      <c r="J16" s="401">
        <f t="shared" si="2"/>
        <v>0.53933223000000008</v>
      </c>
      <c r="K16" s="401">
        <f t="shared" si="1"/>
        <v>615.8586714500002</v>
      </c>
      <c r="L16" s="401">
        <f t="shared" si="2"/>
        <v>78.999903024999966</v>
      </c>
      <c r="M16" s="401">
        <f t="shared" si="2"/>
        <v>88694.862629495125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1.6350543599999998</v>
      </c>
      <c r="E17" s="122">
        <v>0.23995712000000002</v>
      </c>
      <c r="F17" s="122">
        <v>0</v>
      </c>
      <c r="G17" s="122">
        <v>0</v>
      </c>
      <c r="H17" s="122">
        <v>0</v>
      </c>
      <c r="I17" s="122">
        <v>0</v>
      </c>
      <c r="J17" s="122">
        <v>2.1382930000000001E-2</v>
      </c>
      <c r="K17" s="122">
        <f t="shared" si="1"/>
        <v>1.8963944099999999</v>
      </c>
      <c r="L17" s="388">
        <v>1.2039473300000005</v>
      </c>
      <c r="M17" s="122">
        <f>L17+K17+'A2'!L17+'A1'!M17</f>
        <v>54659.505669730133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116.08360717000004</v>
      </c>
      <c r="E18" s="111">
        <v>369.39517887000011</v>
      </c>
      <c r="F18" s="111">
        <v>113.22290470999999</v>
      </c>
      <c r="G18" s="111">
        <v>3.5543127500000002</v>
      </c>
      <c r="H18" s="111">
        <v>2.84660051</v>
      </c>
      <c r="I18" s="111">
        <v>8.34172373</v>
      </c>
      <c r="J18" s="111">
        <v>0.51794930000000006</v>
      </c>
      <c r="K18" s="111">
        <f t="shared" si="1"/>
        <v>613.96227704000023</v>
      </c>
      <c r="L18" s="388">
        <v>77.795955694999961</v>
      </c>
      <c r="M18" s="122">
        <f>L18+K18+'A2'!L18+'A1'!M18</f>
        <v>34035.356959764998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230.72524948000006</v>
      </c>
      <c r="E19" s="401">
        <f t="shared" si="3"/>
        <v>277.06206830999997</v>
      </c>
      <c r="F19" s="401">
        <f t="shared" si="3"/>
        <v>880.47089151000011</v>
      </c>
      <c r="G19" s="401">
        <f t="shared" si="3"/>
        <v>0.13315615</v>
      </c>
      <c r="H19" s="401">
        <f t="shared" si="3"/>
        <v>2.35341164</v>
      </c>
      <c r="I19" s="401">
        <f t="shared" si="3"/>
        <v>0.38512325000000003</v>
      </c>
      <c r="J19" s="401">
        <f t="shared" si="3"/>
        <v>1.58492075</v>
      </c>
      <c r="K19" s="401">
        <f t="shared" si="1"/>
        <v>1392.7148210900004</v>
      </c>
      <c r="L19" s="401">
        <f t="shared" si="3"/>
        <v>49.993932834999995</v>
      </c>
      <c r="M19" s="401">
        <f t="shared" si="3"/>
        <v>229850.78704938485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190.49867870000006</v>
      </c>
      <c r="E20" s="122">
        <v>78.231463519999977</v>
      </c>
      <c r="F20" s="122">
        <v>38.047853769999996</v>
      </c>
      <c r="G20" s="122">
        <v>0.13315615</v>
      </c>
      <c r="H20" s="122">
        <v>0</v>
      </c>
      <c r="I20" s="122">
        <v>0.37680149000000002</v>
      </c>
      <c r="J20" s="122">
        <v>1.58492075</v>
      </c>
      <c r="K20" s="122">
        <f t="shared" si="1"/>
        <v>308.87287438000004</v>
      </c>
      <c r="L20" s="388">
        <v>28.928959734999989</v>
      </c>
      <c r="M20" s="122">
        <f>L20+K20+'A2'!L20+'A1'!M20</f>
        <v>45853.287752835058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40.226570779999989</v>
      </c>
      <c r="E21" s="111">
        <v>198.83060479000002</v>
      </c>
      <c r="F21" s="111">
        <v>842.42303774000015</v>
      </c>
      <c r="G21" s="111">
        <v>0</v>
      </c>
      <c r="H21" s="111">
        <v>2.35341164</v>
      </c>
      <c r="I21" s="111">
        <v>8.3217599999999992E-3</v>
      </c>
      <c r="J21" s="111">
        <v>0</v>
      </c>
      <c r="K21" s="111">
        <f t="shared" si="1"/>
        <v>1083.8419467100002</v>
      </c>
      <c r="L21" s="388">
        <v>21.064973100000007</v>
      </c>
      <c r="M21" s="122">
        <f>L21+K21+'A2'!L21+'A1'!M21</f>
        <v>183997.49929654979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984.34072773000014</v>
      </c>
      <c r="E22" s="401">
        <f t="shared" si="4"/>
        <v>1162.3438562299998</v>
      </c>
      <c r="F22" s="401">
        <f t="shared" si="4"/>
        <v>1400.33930478</v>
      </c>
      <c r="G22" s="401">
        <f t="shared" si="4"/>
        <v>148.87031823999999</v>
      </c>
      <c r="H22" s="401">
        <f t="shared" si="4"/>
        <v>30.347412630000001</v>
      </c>
      <c r="I22" s="401">
        <f t="shared" si="4"/>
        <v>21.803155789999998</v>
      </c>
      <c r="J22" s="401">
        <f t="shared" si="4"/>
        <v>46.562600930000002</v>
      </c>
      <c r="K22" s="401">
        <f t="shared" si="4"/>
        <v>3794.6073763300005</v>
      </c>
      <c r="L22" s="401">
        <f t="shared" si="4"/>
        <v>215.87362179499999</v>
      </c>
      <c r="M22" s="401">
        <f t="shared" si="4"/>
        <v>574673.67339572706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17.156273150000001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6.7079292299999995</v>
      </c>
      <c r="J25" s="401">
        <f t="shared" si="5"/>
        <v>14.80663577</v>
      </c>
      <c r="K25" s="401">
        <f t="shared" ref="K25:K33" si="6">SUM(D25:J25)</f>
        <v>38.670838150000002</v>
      </c>
      <c r="L25" s="401">
        <f t="shared" si="5"/>
        <v>8.2773178850000004</v>
      </c>
      <c r="M25" s="401">
        <f t="shared" si="5"/>
        <v>3025.6867745449999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7.1538292400000003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7.1538292400000003</v>
      </c>
      <c r="L26" s="388">
        <v>0</v>
      </c>
      <c r="M26" s="122">
        <f>L26+K26+'A2'!L26+'A1'!M26</f>
        <v>68.922412560000012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10.00244391</v>
      </c>
      <c r="F27" s="111">
        <v>0</v>
      </c>
      <c r="G27" s="111">
        <v>0</v>
      </c>
      <c r="H27" s="111">
        <v>0</v>
      </c>
      <c r="I27" s="111">
        <v>6.7079292299999995</v>
      </c>
      <c r="J27" s="111">
        <v>14.80663577</v>
      </c>
      <c r="K27" s="122">
        <f t="shared" si="6"/>
        <v>31.517008910000001</v>
      </c>
      <c r="L27" s="388">
        <v>8.2773178850000004</v>
      </c>
      <c r="M27" s="122">
        <f>L27+K27+'A2'!L27+'A1'!M27</f>
        <v>2956.7643619850001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5.0018778099999999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5.0018778099999999</v>
      </c>
      <c r="L28" s="401">
        <f t="shared" si="7"/>
        <v>0</v>
      </c>
      <c r="M28" s="401">
        <f t="shared" si="7"/>
        <v>6847.4881247499989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3456.651071329999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5.0018778099999999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5.0018778099999999</v>
      </c>
      <c r="L30" s="388">
        <v>0</v>
      </c>
      <c r="M30" s="122">
        <f>L30+K30+'A2'!L30+'A1'!M30</f>
        <v>3390.8370534199998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9.0202130199999999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6.7072166800000002</v>
      </c>
      <c r="J31" s="401">
        <f t="shared" si="8"/>
        <v>0</v>
      </c>
      <c r="K31" s="401">
        <f t="shared" si="6"/>
        <v>15.7274297</v>
      </c>
      <c r="L31" s="401">
        <f t="shared" si="8"/>
        <v>0</v>
      </c>
      <c r="M31" s="401">
        <f t="shared" si="8"/>
        <v>5540.6868674999987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6.7072166800000002</v>
      </c>
      <c r="J32" s="122">
        <v>0</v>
      </c>
      <c r="K32" s="122">
        <f t="shared" si="6"/>
        <v>6.7072166800000002</v>
      </c>
      <c r="L32" s="388">
        <v>0</v>
      </c>
      <c r="M32" s="122">
        <f>L32+K32+'A2'!L32+'A1'!M32</f>
        <v>4765.2459336199991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9.0202130199999999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9.0202130199999999</v>
      </c>
      <c r="L33" s="388">
        <v>0</v>
      </c>
      <c r="M33" s="122">
        <f>L33+K33+'A2'!L33+'A1'!M33</f>
        <v>775.44093387999987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31.17836398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13.41514591</v>
      </c>
      <c r="J34" s="401">
        <f t="shared" si="9"/>
        <v>14.80663577</v>
      </c>
      <c r="K34" s="401">
        <f t="shared" si="9"/>
        <v>59.40014566</v>
      </c>
      <c r="L34" s="401">
        <f t="shared" si="9"/>
        <v>8.2773178850000004</v>
      </c>
      <c r="M34" s="401">
        <f t="shared" si="9"/>
        <v>15413.861766794998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31.17836398</v>
      </c>
      <c r="F36" s="112">
        <v>0</v>
      </c>
      <c r="G36" s="112">
        <v>0</v>
      </c>
      <c r="H36" s="112">
        <v>0</v>
      </c>
      <c r="I36" s="112">
        <v>13.41514591</v>
      </c>
      <c r="J36" s="122">
        <v>0.56928021000000006</v>
      </c>
      <c r="K36" s="122">
        <f>SUM(D36:J36)</f>
        <v>45.162790100000002</v>
      </c>
      <c r="L36" s="392">
        <v>1.1586401049999999</v>
      </c>
      <c r="M36" s="122">
        <f>L36+K36+'A2'!L36+'A1'!M36</f>
        <v>4759.6310339750007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14.237355559999999</v>
      </c>
      <c r="K37" s="122">
        <f>SUM(D37:J37)</f>
        <v>14.237355559999999</v>
      </c>
      <c r="L37" s="392">
        <v>7.1186777799999996</v>
      </c>
      <c r="M37" s="122">
        <f>L37+K37+'A2'!L37+'A1'!M37</f>
        <v>9638.6581842699998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1015.57254855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4.2830285999999997</v>
      </c>
      <c r="E41" s="401">
        <f t="shared" si="10"/>
        <v>141.84835256999997</v>
      </c>
      <c r="F41" s="401">
        <f t="shared" si="10"/>
        <v>793.52940175000003</v>
      </c>
      <c r="G41" s="401">
        <f t="shared" si="10"/>
        <v>5.68794792</v>
      </c>
      <c r="H41" s="401">
        <f t="shared" si="10"/>
        <v>4.2852777599999996</v>
      </c>
      <c r="I41" s="401">
        <f t="shared" si="10"/>
        <v>0</v>
      </c>
      <c r="J41" s="401">
        <f t="shared" si="10"/>
        <v>4.25747068</v>
      </c>
      <c r="K41" s="401">
        <f t="shared" ref="K41:K49" si="11">SUM(D41:J41)</f>
        <v>953.89147928</v>
      </c>
      <c r="L41" s="401">
        <f t="shared" si="10"/>
        <v>218.28220962999995</v>
      </c>
      <c r="M41" s="401">
        <f t="shared" si="10"/>
        <v>307864.79014267027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4.2830285999999997</v>
      </c>
      <c r="E42" s="122">
        <v>17.144310119999997</v>
      </c>
      <c r="F42" s="122">
        <v>343.45245358000005</v>
      </c>
      <c r="G42" s="122">
        <v>5.68794792</v>
      </c>
      <c r="H42" s="122">
        <v>4.2852777599999996</v>
      </c>
      <c r="I42" s="122">
        <v>0</v>
      </c>
      <c r="J42" s="122">
        <v>4.25747068</v>
      </c>
      <c r="K42" s="122">
        <f t="shared" si="11"/>
        <v>379.11048866000004</v>
      </c>
      <c r="L42" s="388">
        <v>11.132280249999996</v>
      </c>
      <c r="M42" s="122">
        <f>L42+K42+'A2'!L42+'A1'!M42</f>
        <v>173648.48559066022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124.70404244999999</v>
      </c>
      <c r="F43" s="111">
        <v>450.07694817000004</v>
      </c>
      <c r="G43" s="111">
        <v>0</v>
      </c>
      <c r="H43" s="111">
        <v>0</v>
      </c>
      <c r="I43" s="111">
        <v>0</v>
      </c>
      <c r="J43" s="111">
        <v>0</v>
      </c>
      <c r="K43" s="122">
        <f t="shared" si="11"/>
        <v>574.78099062000001</v>
      </c>
      <c r="L43" s="388">
        <v>207.14992937999995</v>
      </c>
      <c r="M43" s="122">
        <f>L43+K43+'A2'!L43+'A1'!M43</f>
        <v>134216.30455201009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15.036283689999999</v>
      </c>
      <c r="E44" s="401">
        <f t="shared" si="12"/>
        <v>68.253706579999999</v>
      </c>
      <c r="F44" s="401">
        <f t="shared" si="12"/>
        <v>4.9746199199999994</v>
      </c>
      <c r="G44" s="401">
        <f t="shared" si="12"/>
        <v>7.9978200200000007</v>
      </c>
      <c r="H44" s="401">
        <f t="shared" si="12"/>
        <v>0</v>
      </c>
      <c r="I44" s="401">
        <f t="shared" si="12"/>
        <v>0</v>
      </c>
      <c r="J44" s="401">
        <f t="shared" si="12"/>
        <v>0.98914278999999983</v>
      </c>
      <c r="K44" s="401">
        <f t="shared" si="11"/>
        <v>97.251573000000008</v>
      </c>
      <c r="L44" s="401">
        <f t="shared" si="12"/>
        <v>5.6300145150000001</v>
      </c>
      <c r="M44" s="401">
        <f t="shared" si="12"/>
        <v>106437.729768775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</v>
      </c>
      <c r="L45" s="388">
        <v>0</v>
      </c>
      <c r="M45" s="122">
        <f>L45+K45+'A2'!L45+'A1'!M45</f>
        <v>47457.373388139924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15.036283689999999</v>
      </c>
      <c r="E46" s="111">
        <v>68.253706579999999</v>
      </c>
      <c r="F46" s="111">
        <v>4.9746199199999994</v>
      </c>
      <c r="G46" s="111">
        <v>7.9978200200000007</v>
      </c>
      <c r="H46" s="111">
        <v>0</v>
      </c>
      <c r="I46" s="111">
        <v>0</v>
      </c>
      <c r="J46" s="111">
        <v>0.98914278999999983</v>
      </c>
      <c r="K46" s="122">
        <f t="shared" si="11"/>
        <v>97.251573000000008</v>
      </c>
      <c r="L46" s="388">
        <v>5.6300145150000001</v>
      </c>
      <c r="M46" s="122">
        <f>L46+K46+'A2'!L46+'A1'!M46</f>
        <v>58980.356380635065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56.342875790000015</v>
      </c>
      <c r="E47" s="401">
        <f t="shared" si="13"/>
        <v>113.95001599000001</v>
      </c>
      <c r="F47" s="401">
        <f t="shared" si="13"/>
        <v>58.537906080000006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228.83079786000002</v>
      </c>
      <c r="L47" s="401">
        <f>SUM(L48:L49)</f>
        <v>11.651091055000002</v>
      </c>
      <c r="M47" s="401">
        <f>SUM(M48:M49)</f>
        <v>27602.263642975002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56.342875790000015</v>
      </c>
      <c r="E48" s="122">
        <v>89.598932850000011</v>
      </c>
      <c r="F48" s="122">
        <v>57.752125940000006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203.69393458000005</v>
      </c>
      <c r="L48" s="388">
        <v>10.225029065000001</v>
      </c>
      <c r="M48" s="122">
        <f>L48+K48+'A2'!L48+'A1'!M48</f>
        <v>3795.4268184950006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24.35108314</v>
      </c>
      <c r="F49" s="111">
        <v>0.78578013999999996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25.13686328</v>
      </c>
      <c r="L49" s="388">
        <v>1.4260619900000002</v>
      </c>
      <c r="M49" s="122">
        <f>L49+K49+'A2'!L49+'A1'!M49</f>
        <v>23806.83682448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75.662188080000007</v>
      </c>
      <c r="E50" s="401">
        <f t="shared" si="14"/>
        <v>324.05207514</v>
      </c>
      <c r="F50" s="401">
        <f t="shared" si="14"/>
        <v>857.04192775000001</v>
      </c>
      <c r="G50" s="401">
        <f t="shared" si="14"/>
        <v>13.685767940000002</v>
      </c>
      <c r="H50" s="401">
        <f t="shared" si="14"/>
        <v>4.2852777599999996</v>
      </c>
      <c r="I50" s="401">
        <f t="shared" si="14"/>
        <v>0</v>
      </c>
      <c r="J50" s="401">
        <f t="shared" si="14"/>
        <v>5.2466134699999998</v>
      </c>
      <c r="K50" s="401">
        <f t="shared" si="14"/>
        <v>1279.97385014</v>
      </c>
      <c r="L50" s="401">
        <f t="shared" si="14"/>
        <v>235.56331519999995</v>
      </c>
      <c r="M50" s="401">
        <f t="shared" si="14"/>
        <v>441904.78355442028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75.662188080000021</v>
      </c>
      <c r="E52" s="112">
        <v>255.61638482000006</v>
      </c>
      <c r="F52" s="112">
        <v>812.92351000999997</v>
      </c>
      <c r="G52" s="112">
        <v>13.685767940000002</v>
      </c>
      <c r="H52" s="112">
        <v>4.2852777599999996</v>
      </c>
      <c r="I52" s="112">
        <v>0</v>
      </c>
      <c r="J52" s="122">
        <v>4.9990081099999992</v>
      </c>
      <c r="K52" s="122">
        <f>SUM(D52:J52)</f>
        <v>1167.1721367200003</v>
      </c>
      <c r="L52" s="392">
        <v>234.73758773499995</v>
      </c>
      <c r="M52" s="122">
        <f>L52+K52+'A2'!L52+'A1'!M52</f>
        <v>432816.31372436433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68.435690320000006</v>
      </c>
      <c r="F53" s="112">
        <v>8.476853590000001</v>
      </c>
      <c r="G53" s="112">
        <v>0</v>
      </c>
      <c r="H53" s="112">
        <v>0</v>
      </c>
      <c r="I53" s="112">
        <v>0</v>
      </c>
      <c r="J53" s="122">
        <v>0.24760536</v>
      </c>
      <c r="K53" s="122">
        <f>SUM(D53:J53)</f>
        <v>77.160149270000005</v>
      </c>
      <c r="L53" s="392">
        <v>0.82572746500000005</v>
      </c>
      <c r="M53" s="122">
        <f>L53+K53+'A2'!L53+'A1'!M53</f>
        <v>8982.0660884749996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35.641564150000001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35.641564150000001</v>
      </c>
      <c r="L54" s="395">
        <v>0</v>
      </c>
      <c r="M54" s="394">
        <f>L54+K54+'A2'!L54+'A1'!M54</f>
        <v>106.40374173000001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August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1.2648987</v>
      </c>
      <c r="O13" s="401">
        <f t="shared" si="0"/>
        <v>5.592369660000001</v>
      </c>
      <c r="P13" s="401">
        <f t="shared" si="0"/>
        <v>2.4252177000000001</v>
      </c>
      <c r="Q13" s="401">
        <f t="shared" si="0"/>
        <v>0</v>
      </c>
      <c r="R13" s="401">
        <f t="shared" si="0"/>
        <v>0</v>
      </c>
      <c r="S13" s="401">
        <f t="shared" si="0"/>
        <v>0.7</v>
      </c>
      <c r="T13" s="401">
        <f t="shared" si="0"/>
        <v>0</v>
      </c>
      <c r="U13" s="401">
        <f t="shared" si="0"/>
        <v>0</v>
      </c>
      <c r="V13" s="401">
        <f t="shared" si="0"/>
        <v>0.67912950000000005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145.11089798</v>
      </c>
      <c r="AD13" s="401">
        <f t="shared" si="0"/>
        <v>19.826679690000002</v>
      </c>
      <c r="AE13" s="401">
        <f t="shared" si="0"/>
        <v>0</v>
      </c>
      <c r="AF13" s="401">
        <f t="shared" si="0"/>
        <v>0</v>
      </c>
      <c r="AG13" s="401">
        <f t="shared" si="0"/>
        <v>5.6401440799999998</v>
      </c>
      <c r="AH13" s="401">
        <f t="shared" si="0"/>
        <v>0</v>
      </c>
      <c r="AI13" s="401">
        <f t="shared" si="0"/>
        <v>0</v>
      </c>
      <c r="AJ13" s="401">
        <f t="shared" si="0"/>
        <v>1.1432000000000003E-2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1.7485819999999999E-2</v>
      </c>
      <c r="AO13" s="401">
        <f t="shared" si="0"/>
        <v>0</v>
      </c>
      <c r="AP13" s="401">
        <f t="shared" si="0"/>
        <v>0</v>
      </c>
      <c r="AQ13" s="401">
        <f t="shared" si="0"/>
        <v>11.098000000000001</v>
      </c>
      <c r="AR13" s="401">
        <f t="shared" si="0"/>
        <v>123.51477709999999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0.14982658000000001</v>
      </c>
      <c r="O14" s="111">
        <v>0.34442284000000001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0.62740470000000004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60.387244000000017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13.223447819999995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1.11507212</v>
      </c>
      <c r="O15" s="111">
        <v>5.247946820000001</v>
      </c>
      <c r="P15" s="111">
        <v>2.4252177000000001</v>
      </c>
      <c r="Q15" s="111">
        <v>0</v>
      </c>
      <c r="R15" s="111">
        <v>0</v>
      </c>
      <c r="S15" s="111">
        <v>0.7</v>
      </c>
      <c r="T15" s="111">
        <v>0</v>
      </c>
      <c r="U15" s="111">
        <v>0</v>
      </c>
      <c r="V15" s="111">
        <v>5.1724800000000001E-2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84.723653979999995</v>
      </c>
      <c r="AD15" s="111">
        <v>19.826679690000002</v>
      </c>
      <c r="AE15" s="111">
        <v>0</v>
      </c>
      <c r="AF15" s="111">
        <v>0</v>
      </c>
      <c r="AG15" s="111">
        <v>5.6401440799999998</v>
      </c>
      <c r="AH15" s="111">
        <v>0</v>
      </c>
      <c r="AI15" s="111">
        <v>0</v>
      </c>
      <c r="AJ15" s="111">
        <v>1.1432000000000003E-2</v>
      </c>
      <c r="AK15" s="111">
        <v>0</v>
      </c>
      <c r="AL15" s="111">
        <v>0</v>
      </c>
      <c r="AM15" s="111">
        <v>0</v>
      </c>
      <c r="AN15" s="111">
        <v>1.7485819999999999E-2</v>
      </c>
      <c r="AO15" s="111">
        <v>0</v>
      </c>
      <c r="AP15" s="111">
        <v>0</v>
      </c>
      <c r="AQ15" s="111">
        <v>11.098000000000001</v>
      </c>
      <c r="AR15" s="133">
        <v>110.29132928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0.44902311999999994</v>
      </c>
      <c r="M16" s="401">
        <f t="shared" si="1"/>
        <v>0</v>
      </c>
      <c r="N16" s="401">
        <f t="shared" si="1"/>
        <v>2.5522017999999997</v>
      </c>
      <c r="O16" s="401">
        <f t="shared" si="1"/>
        <v>1.3570582</v>
      </c>
      <c r="P16" s="401">
        <f t="shared" si="1"/>
        <v>0.66</v>
      </c>
      <c r="Q16" s="401">
        <f t="shared" si="1"/>
        <v>0</v>
      </c>
      <c r="R16" s="401">
        <f t="shared" si="1"/>
        <v>2.4E-2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3.2000000000000001E-2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11.709322930000003</v>
      </c>
      <c r="AD16" s="401">
        <f t="shared" si="1"/>
        <v>2.58</v>
      </c>
      <c r="AE16" s="401">
        <f t="shared" si="1"/>
        <v>0</v>
      </c>
      <c r="AF16" s="401">
        <f t="shared" si="1"/>
        <v>0</v>
      </c>
      <c r="AG16" s="401">
        <f t="shared" si="1"/>
        <v>1.7919397800000003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1.7174399999999999E-2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284.60709603999987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0.67245924000000001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0.66036286</v>
      </c>
      <c r="AD17" s="111">
        <v>0</v>
      </c>
      <c r="AE17" s="111">
        <v>0</v>
      </c>
      <c r="AF17" s="111">
        <v>0</v>
      </c>
      <c r="AG17" s="111">
        <v>8.1713460000000002E-2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1.7174399999999999E-2</v>
      </c>
      <c r="AO17" s="111">
        <v>0</v>
      </c>
      <c r="AP17" s="111">
        <v>0</v>
      </c>
      <c r="AQ17" s="111">
        <v>0</v>
      </c>
      <c r="AR17" s="133">
        <v>3.3840793600000003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0.44902311999999994</v>
      </c>
      <c r="M18" s="111">
        <v>0</v>
      </c>
      <c r="N18" s="111">
        <v>2.5522017999999997</v>
      </c>
      <c r="O18" s="111">
        <v>0.68459895999999998</v>
      </c>
      <c r="P18" s="111">
        <v>0.66</v>
      </c>
      <c r="Q18" s="111">
        <v>0</v>
      </c>
      <c r="R18" s="111">
        <v>2.4E-2</v>
      </c>
      <c r="S18" s="111">
        <v>0</v>
      </c>
      <c r="T18" s="111">
        <v>0</v>
      </c>
      <c r="U18" s="111">
        <v>0</v>
      </c>
      <c r="V18" s="111">
        <v>3.2000000000000001E-2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11.048960070000003</v>
      </c>
      <c r="AD18" s="111">
        <v>2.58</v>
      </c>
      <c r="AE18" s="111">
        <v>0</v>
      </c>
      <c r="AF18" s="111">
        <v>0</v>
      </c>
      <c r="AG18" s="111">
        <v>1.7102263200000003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281.22301667999989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0.37826092</v>
      </c>
      <c r="M19" s="401">
        <f t="shared" si="2"/>
        <v>0</v>
      </c>
      <c r="N19" s="401">
        <f t="shared" si="2"/>
        <v>1.13158582</v>
      </c>
      <c r="O19" s="401">
        <f t="shared" si="2"/>
        <v>3.1252840000000006</v>
      </c>
      <c r="P19" s="401">
        <f t="shared" si="2"/>
        <v>2.29812642</v>
      </c>
      <c r="Q19" s="401">
        <f t="shared" si="2"/>
        <v>0</v>
      </c>
      <c r="R19" s="401">
        <f t="shared" si="2"/>
        <v>2.5840800000000001E-2</v>
      </c>
      <c r="S19" s="401">
        <f t="shared" si="2"/>
        <v>0.61812346000000007</v>
      </c>
      <c r="T19" s="401">
        <f t="shared" si="2"/>
        <v>0</v>
      </c>
      <c r="U19" s="401">
        <f t="shared" si="2"/>
        <v>0</v>
      </c>
      <c r="V19" s="401">
        <f t="shared" si="2"/>
        <v>1.3219646799999998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71.655225479999999</v>
      </c>
      <c r="AA19" s="401">
        <f t="shared" si="2"/>
        <v>0</v>
      </c>
      <c r="AB19" s="401">
        <f t="shared" si="2"/>
        <v>0</v>
      </c>
      <c r="AC19" s="401">
        <f t="shared" si="2"/>
        <v>3.7008745399999987</v>
      </c>
      <c r="AD19" s="401">
        <f t="shared" si="2"/>
        <v>28.0736536</v>
      </c>
      <c r="AE19" s="401">
        <f t="shared" si="2"/>
        <v>0</v>
      </c>
      <c r="AF19" s="401">
        <f t="shared" si="2"/>
        <v>0</v>
      </c>
      <c r="AG19" s="401">
        <f t="shared" si="2"/>
        <v>2.8273528000000003</v>
      </c>
      <c r="AH19" s="401">
        <f t="shared" si="2"/>
        <v>0</v>
      </c>
      <c r="AI19" s="401">
        <f t="shared" si="2"/>
        <v>0</v>
      </c>
      <c r="AJ19" s="401">
        <f t="shared" si="2"/>
        <v>1.1432000000000003E-2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4.0935747200000003</v>
      </c>
      <c r="AR19" s="401">
        <f t="shared" si="2"/>
        <v>80.492002420000006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0.37826092</v>
      </c>
      <c r="M20" s="111">
        <v>0</v>
      </c>
      <c r="N20" s="111">
        <v>0.98011406000000001</v>
      </c>
      <c r="O20" s="111">
        <v>3.1252840000000006</v>
      </c>
      <c r="P20" s="111">
        <v>2.29812642</v>
      </c>
      <c r="Q20" s="111">
        <v>0</v>
      </c>
      <c r="R20" s="111">
        <v>2.5840800000000001E-2</v>
      </c>
      <c r="S20" s="111">
        <v>0.61329094000000006</v>
      </c>
      <c r="T20" s="111">
        <v>0</v>
      </c>
      <c r="U20" s="111">
        <v>0</v>
      </c>
      <c r="V20" s="111">
        <v>1.3219646799999998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3.6244577799999989</v>
      </c>
      <c r="AD20" s="111">
        <v>25.783653600000001</v>
      </c>
      <c r="AE20" s="111">
        <v>0</v>
      </c>
      <c r="AF20" s="111">
        <v>0</v>
      </c>
      <c r="AG20" s="111">
        <v>2.5773528000000003</v>
      </c>
      <c r="AH20" s="111">
        <v>0</v>
      </c>
      <c r="AI20" s="111">
        <v>0</v>
      </c>
      <c r="AJ20" s="111">
        <v>1.1432000000000003E-2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4.0935747200000003</v>
      </c>
      <c r="AR20" s="133">
        <v>70.660056539999999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0.15147175999999998</v>
      </c>
      <c r="O21" s="111">
        <v>0</v>
      </c>
      <c r="P21" s="111">
        <v>0</v>
      </c>
      <c r="Q21" s="111">
        <v>0</v>
      </c>
      <c r="R21" s="111">
        <v>0</v>
      </c>
      <c r="S21" s="111">
        <v>4.8325199999999999E-3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71.655225479999999</v>
      </c>
      <c r="AA21" s="111">
        <v>0</v>
      </c>
      <c r="AB21" s="111">
        <v>0</v>
      </c>
      <c r="AC21" s="111">
        <v>7.641676E-2</v>
      </c>
      <c r="AD21" s="111">
        <v>2.29</v>
      </c>
      <c r="AE21" s="111">
        <v>0</v>
      </c>
      <c r="AF21" s="111">
        <v>0</v>
      </c>
      <c r="AG21" s="111">
        <v>0.25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9.831945880000001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0.82728403999999989</v>
      </c>
      <c r="M22" s="401">
        <f t="shared" si="3"/>
        <v>0</v>
      </c>
      <c r="N22" s="401">
        <f t="shared" si="3"/>
        <v>4.9486863199999993</v>
      </c>
      <c r="O22" s="401">
        <f t="shared" si="3"/>
        <v>10.074711860000001</v>
      </c>
      <c r="P22" s="401">
        <f t="shared" si="3"/>
        <v>5.3833441200000003</v>
      </c>
      <c r="Q22" s="401">
        <f t="shared" si="3"/>
        <v>0</v>
      </c>
      <c r="R22" s="401">
        <f t="shared" si="3"/>
        <v>4.9840800000000005E-2</v>
      </c>
      <c r="S22" s="401">
        <f t="shared" si="3"/>
        <v>1.31812346</v>
      </c>
      <c r="T22" s="401">
        <f t="shared" si="3"/>
        <v>0</v>
      </c>
      <c r="U22" s="401">
        <f t="shared" si="3"/>
        <v>0</v>
      </c>
      <c r="V22" s="401">
        <f t="shared" si="3"/>
        <v>2.03309418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71.655225479999999</v>
      </c>
      <c r="AA22" s="401">
        <f t="shared" si="3"/>
        <v>0</v>
      </c>
      <c r="AB22" s="401">
        <f t="shared" si="3"/>
        <v>0</v>
      </c>
      <c r="AC22" s="401">
        <f t="shared" si="3"/>
        <v>160.52109545000002</v>
      </c>
      <c r="AD22" s="401">
        <f t="shared" si="3"/>
        <v>50.480333290000004</v>
      </c>
      <c r="AE22" s="401">
        <f t="shared" si="3"/>
        <v>0</v>
      </c>
      <c r="AF22" s="401">
        <f t="shared" si="3"/>
        <v>0</v>
      </c>
      <c r="AG22" s="401">
        <f t="shared" si="3"/>
        <v>10.25943666</v>
      </c>
      <c r="AH22" s="401">
        <f t="shared" si="3"/>
        <v>0</v>
      </c>
      <c r="AI22" s="401">
        <f t="shared" si="3"/>
        <v>0</v>
      </c>
      <c r="AJ22" s="401">
        <f t="shared" si="3"/>
        <v>2.2864000000000006E-2</v>
      </c>
      <c r="AK22" s="401">
        <f t="shared" si="3"/>
        <v>0</v>
      </c>
      <c r="AL22" s="401">
        <f t="shared" si="3"/>
        <v>0</v>
      </c>
      <c r="AM22" s="401">
        <f t="shared" si="3"/>
        <v>0</v>
      </c>
      <c r="AN22" s="401">
        <f t="shared" si="3"/>
        <v>3.4660219999999999E-2</v>
      </c>
      <c r="AO22" s="401">
        <f t="shared" si="3"/>
        <v>0</v>
      </c>
      <c r="AP22" s="401">
        <f t="shared" si="3"/>
        <v>0</v>
      </c>
      <c r="AQ22" s="401">
        <f t="shared" si="3"/>
        <v>15.191574720000002</v>
      </c>
      <c r="AR22" s="401">
        <f t="shared" si="3"/>
        <v>488.61387555999988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28.474711119999998</v>
      </c>
      <c r="AD25" s="401">
        <f t="shared" si="4"/>
        <v>1.48256042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3.1520000000000001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28.474711119999998</v>
      </c>
      <c r="AD27" s="111">
        <v>1.48256042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3.1520000000000001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28.474711119999998</v>
      </c>
      <c r="AD34" s="401">
        <f t="shared" si="7"/>
        <v>1.48256042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3.1520000000000001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1.48256042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3.1520000000000001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28.474711119999998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0.22774386000000002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68.650258059999999</v>
      </c>
      <c r="AD41" s="401">
        <f t="shared" si="8"/>
        <v>586.44778273999998</v>
      </c>
      <c r="AE41" s="401">
        <f t="shared" si="8"/>
        <v>0</v>
      </c>
      <c r="AF41" s="401">
        <f t="shared" si="8"/>
        <v>0</v>
      </c>
      <c r="AG41" s="401">
        <f t="shared" si="8"/>
        <v>0.1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1.3797259200000001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12.975483400000002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26.522031179999999</v>
      </c>
      <c r="AD42" s="111">
        <v>0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0.22774386000000002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42.128226879999993</v>
      </c>
      <c r="AD43" s="111">
        <v>586.44778273999998</v>
      </c>
      <c r="AE43" s="111">
        <v>0</v>
      </c>
      <c r="AF43" s="111">
        <v>0</v>
      </c>
      <c r="AG43" s="111">
        <v>0.1</v>
      </c>
      <c r="AH43" s="111">
        <v>0</v>
      </c>
      <c r="AI43" s="111">
        <v>0</v>
      </c>
      <c r="AJ43" s="111">
        <v>0</v>
      </c>
      <c r="AK43" s="111">
        <v>0</v>
      </c>
      <c r="AL43" s="111">
        <v>1.3797259200000001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12.975483400000002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7.0780000000000003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0.99799120000000008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0.104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1.6614278800000002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12.678638980000004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7.0780000000000003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0.99799120000000008</v>
      </c>
      <c r="AD46" s="111">
        <v>0</v>
      </c>
      <c r="AE46" s="111">
        <v>0</v>
      </c>
      <c r="AF46" s="111">
        <v>0</v>
      </c>
      <c r="AG46" s="111">
        <v>0.104</v>
      </c>
      <c r="AH46" s="111">
        <v>0</v>
      </c>
      <c r="AI46" s="111">
        <v>0</v>
      </c>
      <c r="AJ46" s="111">
        <v>0</v>
      </c>
      <c r="AK46" s="111">
        <v>0</v>
      </c>
      <c r="AL46" s="111">
        <v>1.6614278800000002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12.678638980000004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34.616447880000003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11.987916340000002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28.912199919999999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11.987916340000002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5.7042479600000009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7.0780000000000003</v>
      </c>
      <c r="O50" s="401">
        <f t="shared" si="11"/>
        <v>0.22774386000000002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69.64824926</v>
      </c>
      <c r="AD50" s="401">
        <f t="shared" si="11"/>
        <v>621.06423061999999</v>
      </c>
      <c r="AE50" s="401">
        <f t="shared" si="11"/>
        <v>0</v>
      </c>
      <c r="AF50" s="401">
        <f t="shared" si="11"/>
        <v>0</v>
      </c>
      <c r="AG50" s="401">
        <f t="shared" si="11"/>
        <v>0.20400000000000001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3.0411538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24.963399740000003</v>
      </c>
      <c r="AR50" s="401">
        <f t="shared" si="11"/>
        <v>12.678638980000004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6.141</v>
      </c>
      <c r="O52" s="112">
        <v>0.13284467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69.648249260000043</v>
      </c>
      <c r="AD52" s="112">
        <v>621.06423061999999</v>
      </c>
      <c r="AE52" s="112">
        <v>0</v>
      </c>
      <c r="AF52" s="112">
        <v>0</v>
      </c>
      <c r="AG52" s="112">
        <v>0.20399999999999999</v>
      </c>
      <c r="AH52" s="112">
        <v>0</v>
      </c>
      <c r="AI52" s="112">
        <v>0</v>
      </c>
      <c r="AJ52" s="112">
        <v>0</v>
      </c>
      <c r="AK52" s="112">
        <v>0</v>
      </c>
      <c r="AL52" s="112">
        <v>2.3515408400000002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24.96339974</v>
      </c>
      <c r="AR52" s="133">
        <v>11.19214047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0.93700000000000006</v>
      </c>
      <c r="O53" s="112">
        <v>9.4899190000000008E-2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0.68961296000000005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1.4864985100000001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August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114.52939666</v>
      </c>
      <c r="E25" s="264">
        <f t="shared" ref="E25:K25" si="0">SUM(E26:E27)</f>
        <v>66.645171779999998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181.17456844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114.52939666</v>
      </c>
      <c r="E27" s="264">
        <v>66.645171779999998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181.17456844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6.5353217000000008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6.5353217000000008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3.3959424500000002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3.3959424500000002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3.1393792500000002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3.1393792500000002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19.97058204</v>
      </c>
      <c r="E31" s="264">
        <f t="shared" si="3"/>
        <v>29.617007539999999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49.58758958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19.97058204</v>
      </c>
      <c r="E32" s="264">
        <v>29.617007539999999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49.58758958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141.03530040000001</v>
      </c>
      <c r="E34" s="265">
        <f t="shared" si="4"/>
        <v>96.262179320000001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237.29747972000001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32.654667070000002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32.654667070000002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32.654667070000002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32.654667070000002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26.505903740000001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26.505903740000001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3.1393792500000002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3.1393792500000002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23.36652449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23.36652449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26.505903740000001</v>
      </c>
      <c r="E46" s="265">
        <f t="shared" si="9"/>
        <v>32.654667070000002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59.160570810000003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167.54120414000002</v>
      </c>
      <c r="E48" s="409">
        <f t="shared" si="10"/>
        <v>128.91684638999999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296.45805053000004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741326.57028376218</v>
      </c>
      <c r="E50" s="428">
        <f>E48+'A1'!E50+'A1'!E34+'A1'!E22</f>
        <v>47466.267432590008</v>
      </c>
      <c r="F50" s="428">
        <f>F48+'A1'!F50+'A1'!F34+'A1'!F22</f>
        <v>103.50583004999996</v>
      </c>
      <c r="G50" s="428">
        <f>G48+'A1'!G50+'A1'!G34+'A1'!G22</f>
        <v>167.62738780999996</v>
      </c>
      <c r="H50" s="428">
        <f>H48+'A1'!H50+'A1'!H34+'A1'!H22</f>
        <v>86.162387369999976</v>
      </c>
      <c r="I50" s="428">
        <f>I48+'A1'!I50+'A1'!I34+'A1'!I22</f>
        <v>1.5219132100000001</v>
      </c>
      <c r="J50" s="428">
        <f>J48+'A1'!J50+'A1'!J34+'A1'!J22</f>
        <v>1.70171787</v>
      </c>
      <c r="K50" s="428">
        <f>K48+'A1'!K50+'A1'!K34+'A1'!K22</f>
        <v>39.308315469999997</v>
      </c>
      <c r="L50" s="428">
        <f>L48+'A1'!L50+'A1'!L34+'A1'!L22</f>
        <v>79.291294149999985</v>
      </c>
      <c r="M50" s="428">
        <f>M48+'A1'!M50+'A1'!M34+'A1'!M22</f>
        <v>789271.95656228228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August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549.88501975999998</v>
      </c>
      <c r="E25" s="264">
        <f t="shared" si="0"/>
        <v>18.875052210000003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568.76007197000001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549.88501975999998</v>
      </c>
      <c r="E27" s="111">
        <v>18.875052210000003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568.76007197000001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84.306041639999989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84.306041639999989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84.306041639999989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84.306041639999989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634.19106139999997</v>
      </c>
      <c r="E34" s="408">
        <f t="shared" si="4"/>
        <v>18.875052210000003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653.06611361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7.0835034699999992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7.0835034699999992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7.0835034699999992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7.0835034699999992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84.516041639999997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84.516041639999997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84.516041639999997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84.516041639999997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121.4778532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121.4778532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121.4778532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121.4778532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213.07739831000001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213.07739831000001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847.26845971</v>
      </c>
      <c r="E48" s="409">
        <f t="shared" si="10"/>
        <v>18.875052210000003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866.14351192000004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203385.84925909998</v>
      </c>
      <c r="E50" s="429">
        <f>E48+'A2'!E50+'A2'!E34+'A2'!E22</f>
        <v>6911.1273595599996</v>
      </c>
      <c r="F50" s="429">
        <f>F48+'A2'!F50+'A2'!F34+'A2'!F22</f>
        <v>19782.282729239992</v>
      </c>
      <c r="G50" s="429">
        <f>G48+'A2'!G50+'A2'!G34+'A2'!G22</f>
        <v>6084.5741550799994</v>
      </c>
      <c r="H50" s="429">
        <f>H48+'A2'!H50+'A2'!H34+'A2'!H22</f>
        <v>949.5193706</v>
      </c>
      <c r="I50" s="429">
        <f>I48+'A2'!I50+'A2'!I34+'A2'!I22</f>
        <v>445.28128749000001</v>
      </c>
      <c r="J50" s="429">
        <f>J48+'A2'!J50+'A2'!J34+'A2'!J22</f>
        <v>202.54074515000002</v>
      </c>
      <c r="K50" s="429">
        <f>K48+'A2'!K50+'A2'!K34+'A2'!K22</f>
        <v>528.09318387999997</v>
      </c>
      <c r="L50" s="429">
        <f>L48+'A2'!L50+'A2'!L34+'A2'!L22</f>
        <v>238289.2680901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August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749.93464041000004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749.93464041000004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90.841363339999987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3.3959424500000002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87.445420889999994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49.58758958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49.58758958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890.36359332999996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39.738170539999999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39.738170539999999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111.02194538000001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3.1393792500000002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107.88256613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121.4778532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121.4778532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272.23796912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1162.6015624500001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1060.0029158100001</v>
      </c>
      <c r="E52" s="409">
        <f>E48+'A3'!E50+'A3'!E34+'A3'!E22</f>
        <v>1517.5742953499998</v>
      </c>
      <c r="F52" s="409">
        <f>F48+'A3'!F50+'A3'!F34+'A3'!F22</f>
        <v>2257.38123253</v>
      </c>
      <c r="G52" s="409">
        <f>G48+'A3'!G50+'A3'!G34+'A3'!G22</f>
        <v>162.55608617999999</v>
      </c>
      <c r="H52" s="409">
        <f>H48+'A3'!H50+'A3'!H34+'A3'!H22</f>
        <v>34.63269039</v>
      </c>
      <c r="I52" s="409">
        <f>I48+'A3'!I50+'A3'!I34+'A3'!I22</f>
        <v>35.218301699999998</v>
      </c>
      <c r="J52" s="409">
        <f>J48+'A3'!J50+'A3'!J34+'A3'!J22</f>
        <v>66.615850170000002</v>
      </c>
      <c r="K52" s="409">
        <f>K48+'A3'!K50+'A3'!K34+'A3'!K22</f>
        <v>5133.9813721300006</v>
      </c>
      <c r="L52" s="409">
        <f>L48+'A3'!L50+'A3'!L34+'A3'!L22</f>
        <v>459.71425487999994</v>
      </c>
      <c r="M52" s="409">
        <f>M48+'A3'!M50+'A3'!M34+'A3'!M22</f>
        <v>1033154.9202793923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0.22101837129498622</v>
      </c>
      <c r="C5" s="463">
        <v>0.77898162870501375</v>
      </c>
      <c r="D5" s="463">
        <v>0.26811157833960941</v>
      </c>
      <c r="E5" s="463">
        <v>0.7318884216603907</v>
      </c>
    </row>
    <row r="6" spans="1:5" ht="20.100000000000001" customHeight="1">
      <c r="A6" s="462" t="s">
        <v>281</v>
      </c>
      <c r="B6" s="463">
        <v>0.22219360480858713</v>
      </c>
      <c r="C6" s="463">
        <v>0.77780639519141292</v>
      </c>
      <c r="D6" s="463">
        <v>0.41836273006135205</v>
      </c>
      <c r="E6" s="463">
        <v>0.58163726993864795</v>
      </c>
    </row>
    <row r="7" spans="1:5" ht="20.100000000000001" customHeight="1">
      <c r="A7" s="462" t="s">
        <v>282</v>
      </c>
      <c r="B7" s="463">
        <v>0.22168155195833147</v>
      </c>
      <c r="C7" s="463">
        <v>0.77831844804166861</v>
      </c>
      <c r="D7" s="463">
        <v>0.38183743107825074</v>
      </c>
      <c r="E7" s="463">
        <v>0.61816256892174926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August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0.82728403999999989</v>
      </c>
      <c r="M50" s="410">
        <f>M48+'A4'!M50+'A4'!M34+'A4'!M22</f>
        <v>0</v>
      </c>
      <c r="N50" s="410">
        <f>N48+'A4'!N50+'A4'!N34+'A4'!N22</f>
        <v>12.02668632</v>
      </c>
      <c r="O50" s="410">
        <f>O48+'A4'!O50+'A4'!O34+'A4'!O22</f>
        <v>10.302455720000001</v>
      </c>
      <c r="P50" s="410">
        <f>P48+'A4'!P50+'A4'!P34+'A4'!P22</f>
        <v>5.3833441200000003</v>
      </c>
      <c r="Q50" s="410">
        <f>Q48+'A4'!Q50+'A4'!Q34+'A4'!Q22</f>
        <v>0</v>
      </c>
      <c r="R50" s="410">
        <f>R48+'A4'!R50+'A4'!R34+'A4'!R22</f>
        <v>4.9840800000000005E-2</v>
      </c>
      <c r="S50" s="410">
        <f>S48+'A4'!S50+'A4'!S34+'A4'!S22</f>
        <v>1.31812346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2.03309418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71.655225479999999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258.64405583000001</v>
      </c>
      <c r="AD50" s="410">
        <f>AD48+'A4'!AD50+'A4'!AD34+'A4'!AD22</f>
        <v>673.02712432999999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10.463436660000001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2.2864000000000006E-2</v>
      </c>
      <c r="AK50" s="410">
        <f>AK48+'A4'!AK50+'A4'!AK34+'A4'!AK22</f>
        <v>0</v>
      </c>
      <c r="AL50" s="410">
        <f>AL48+'A4'!AL50+'A4'!AL34+'A4'!AL22</f>
        <v>3.0411538</v>
      </c>
      <c r="AM50" s="410">
        <f>AM48+'A4'!AM50+'A4'!AM34+'A4'!AM22</f>
        <v>0</v>
      </c>
      <c r="AN50" s="410">
        <f>AN48+'A4'!AN50+'A4'!AN34+'A4'!AN22</f>
        <v>3.4660219999999999E-2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40.154974460000005</v>
      </c>
      <c r="AR50" s="410">
        <f>AR48+'A4'!AR50+'A4'!AR34+'A4'!AR22</f>
        <v>504.44451453999989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176</v>
      </c>
      <c r="F18" s="332">
        <f>Complementary_Inf!$F$18</f>
        <v>131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21</v>
      </c>
      <c r="F20" s="333">
        <f>Complementary_Inf!$F$20</f>
        <v>20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4061.4240643199996</v>
      </c>
      <c r="F31" s="358">
        <f>Complementary_Inf!$F$31</f>
        <v>0</v>
      </c>
      <c r="G31" s="359">
        <f>Complementary_Inf!$G$31</f>
        <v>2.1554381250000003</v>
      </c>
      <c r="H31" s="359">
        <f>Complementary_Inf!$H$31</f>
        <v>11347.918264350006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zoomScaleNormal="100" zoomScaleSheetLayoutView="10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198004.91813833197</v>
      </c>
      <c r="E13" s="401">
        <f>'A1'!E13</f>
        <v>5791.2060957000085</v>
      </c>
      <c r="F13" s="401">
        <f>'A1'!F13</f>
        <v>3.1708226599999998</v>
      </c>
      <c r="G13" s="401">
        <f>'A1'!G13</f>
        <v>4.1887016400000023</v>
      </c>
      <c r="H13" s="401">
        <f>'A1'!H13</f>
        <v>0.40173000000000003</v>
      </c>
      <c r="I13" s="401">
        <f>'A1'!I13</f>
        <v>0</v>
      </c>
      <c r="J13" s="401">
        <f>'A1'!J13</f>
        <v>2.6101599999999998E-3</v>
      </c>
      <c r="K13" s="401">
        <f>'A1'!K13</f>
        <v>0</v>
      </c>
      <c r="L13" s="401">
        <f>'A1'!L13</f>
        <v>1.5203056100000001</v>
      </c>
      <c r="M13" s="401">
        <f>'A1'!M13</f>
        <v>203805.40840410203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160452.67366546195</v>
      </c>
      <c r="E14" s="401">
        <f>'A1'!E14</f>
        <v>4410.7034537800091</v>
      </c>
      <c r="F14" s="401">
        <f>'A1'!F14</f>
        <v>3.1708226599999998</v>
      </c>
      <c r="G14" s="401">
        <f>'A1'!G14</f>
        <v>4.1887016400000023</v>
      </c>
      <c r="H14" s="401">
        <f>'A1'!H14</f>
        <v>0.40173000000000003</v>
      </c>
      <c r="I14" s="401">
        <f>'A1'!I14</f>
        <v>0</v>
      </c>
      <c r="J14" s="401">
        <f>'A1'!J14</f>
        <v>2.6101599999999998E-3</v>
      </c>
      <c r="K14" s="401">
        <f>'A1'!K14</f>
        <v>0</v>
      </c>
      <c r="L14" s="401">
        <f>'A1'!L14</f>
        <v>1.5203056100000001</v>
      </c>
      <c r="M14" s="401">
        <f>'A1'!M14</f>
        <v>164872.66128931197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37552.244472870036</v>
      </c>
      <c r="E15" s="401">
        <f>'A1'!E15</f>
        <v>1380.5026419199996</v>
      </c>
      <c r="F15" s="401">
        <f>'A1'!F15</f>
        <v>0</v>
      </c>
      <c r="G15" s="401">
        <f>'A1'!G15</f>
        <v>0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38932.747114790036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63502.950317880153</v>
      </c>
      <c r="E16" s="401">
        <f>'A1'!E16</f>
        <v>6181.0525043499974</v>
      </c>
      <c r="F16" s="401">
        <f>'A1'!F16</f>
        <v>1.0359883699999999</v>
      </c>
      <c r="G16" s="401">
        <f>'A1'!G16</f>
        <v>55.244411890000002</v>
      </c>
      <c r="H16" s="401">
        <f>'A1'!H16</f>
        <v>6.0393817599999995</v>
      </c>
      <c r="I16" s="401">
        <f>'A1'!I16</f>
        <v>1.0593483400000001</v>
      </c>
      <c r="J16" s="401">
        <f>'A1'!J16</f>
        <v>0.65168579999999998</v>
      </c>
      <c r="K16" s="401">
        <f>'A1'!K16</f>
        <v>1.8273E-3</v>
      </c>
      <c r="L16" s="401">
        <f>'A1'!L16</f>
        <v>9.8516924299999946</v>
      </c>
      <c r="M16" s="401">
        <f>'A1'!M16</f>
        <v>69757.887158120153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43808.945196330133</v>
      </c>
      <c r="E17" s="401">
        <f>'A1'!E17</f>
        <v>5439.3945441799979</v>
      </c>
      <c r="F17" s="401">
        <f>'A1'!F17</f>
        <v>0.89984999999999993</v>
      </c>
      <c r="G17" s="401">
        <f>'A1'!G17</f>
        <v>6.4080174000000012</v>
      </c>
      <c r="H17" s="401">
        <f>'A1'!H17</f>
        <v>2.9306393699999993</v>
      </c>
      <c r="I17" s="401">
        <f>'A1'!I17</f>
        <v>1.0593483400000001</v>
      </c>
      <c r="J17" s="401">
        <f>'A1'!J17</f>
        <v>0.65168579999999998</v>
      </c>
      <c r="K17" s="401">
        <f>'A1'!K17</f>
        <v>0</v>
      </c>
      <c r="L17" s="401">
        <f>'A1'!L17</f>
        <v>1.6747480499999998</v>
      </c>
      <c r="M17" s="401">
        <f>'A1'!M17</f>
        <v>49261.964029470131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19694.005121550024</v>
      </c>
      <c r="E18" s="401">
        <f>'A1'!E18</f>
        <v>741.6579601699998</v>
      </c>
      <c r="F18" s="401">
        <f>'A1'!F18</f>
        <v>0.13613836999999998</v>
      </c>
      <c r="G18" s="401">
        <f>'A1'!G18</f>
        <v>48.836394490000004</v>
      </c>
      <c r="H18" s="401">
        <f>'A1'!H18</f>
        <v>3.1087423899999997</v>
      </c>
      <c r="I18" s="401">
        <f>'A1'!I18</f>
        <v>0</v>
      </c>
      <c r="J18" s="401">
        <f>'A1'!J18</f>
        <v>0</v>
      </c>
      <c r="K18" s="401">
        <f>'A1'!K18</f>
        <v>1.8273E-3</v>
      </c>
      <c r="L18" s="401">
        <f>'A1'!L18</f>
        <v>8.1769443799999948</v>
      </c>
      <c r="M18" s="401">
        <f>'A1'!M18</f>
        <v>20495.923128650022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185783.43828074983</v>
      </c>
      <c r="E19" s="401">
        <f>'A1'!E19</f>
        <v>7443.3046111800113</v>
      </c>
      <c r="F19" s="401">
        <f>'A1'!F19</f>
        <v>33.719149419999951</v>
      </c>
      <c r="G19" s="401">
        <f>'A1'!G19</f>
        <v>81.065193459999975</v>
      </c>
      <c r="H19" s="401">
        <f>'A1'!H19</f>
        <v>79.721275609999978</v>
      </c>
      <c r="I19" s="401">
        <f>'A1'!I19</f>
        <v>0.46256487000000013</v>
      </c>
      <c r="J19" s="401">
        <f>'A1'!J19</f>
        <v>2.5205799999999997E-2</v>
      </c>
      <c r="K19" s="401">
        <f>'A1'!K19</f>
        <v>18.753734149999996</v>
      </c>
      <c r="L19" s="401">
        <f>'A1'!L19</f>
        <v>66.930760429999992</v>
      </c>
      <c r="M19" s="401">
        <f>'A1'!M19</f>
        <v>193507.42077566983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32870.36676204003</v>
      </c>
      <c r="E20" s="401">
        <f>'A1'!E20</f>
        <v>6349.2104587000103</v>
      </c>
      <c r="F20" s="401">
        <f>'A1'!F20</f>
        <v>33.250516899999951</v>
      </c>
      <c r="G20" s="401">
        <f>'A1'!G20</f>
        <v>77.931075229999976</v>
      </c>
      <c r="H20" s="401">
        <f>'A1'!H20</f>
        <v>64.154677329999984</v>
      </c>
      <c r="I20" s="401">
        <f>'A1'!I20</f>
        <v>0.46256487000000013</v>
      </c>
      <c r="J20" s="401">
        <f>'A1'!J20</f>
        <v>2.5205799999999997E-2</v>
      </c>
      <c r="K20" s="401">
        <f>'A1'!K20</f>
        <v>17.836069419999998</v>
      </c>
      <c r="L20" s="401">
        <f>'A1'!L20</f>
        <v>26.074515690000005</v>
      </c>
      <c r="M20" s="401">
        <f>'A1'!M20</f>
        <v>39439.311845980046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152913.0715187098</v>
      </c>
      <c r="E21" s="401">
        <f>'A1'!E21</f>
        <v>1094.0941524800007</v>
      </c>
      <c r="F21" s="401">
        <f>'A1'!F21</f>
        <v>0.46863251999999994</v>
      </c>
      <c r="G21" s="401">
        <f>'A1'!G21</f>
        <v>3.1341182299999994</v>
      </c>
      <c r="H21" s="401">
        <f>'A1'!H21</f>
        <v>15.566598279999996</v>
      </c>
      <c r="I21" s="401">
        <f>'A1'!I21</f>
        <v>0</v>
      </c>
      <c r="J21" s="401">
        <f>'A1'!J21</f>
        <v>0</v>
      </c>
      <c r="K21" s="401">
        <f>'A1'!K21</f>
        <v>0.91766472999999993</v>
      </c>
      <c r="L21" s="401">
        <f>'A1'!L21</f>
        <v>40.856244739999994</v>
      </c>
      <c r="M21" s="401">
        <f>'A1'!M21</f>
        <v>154068.1089296898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447291.30673696194</v>
      </c>
      <c r="E22" s="401">
        <f>'A1'!E22</f>
        <v>19415.563211230015</v>
      </c>
      <c r="F22" s="401">
        <f>'A1'!F22</f>
        <v>37.925960449999948</v>
      </c>
      <c r="G22" s="401">
        <f>'A1'!G22</f>
        <v>140.49830698999997</v>
      </c>
      <c r="H22" s="401">
        <f>'A1'!H22</f>
        <v>86.162387369999976</v>
      </c>
      <c r="I22" s="401">
        <f>'A1'!I22</f>
        <v>1.5219132100000001</v>
      </c>
      <c r="J22" s="401">
        <f>'A1'!J22</f>
        <v>0.67950175999999995</v>
      </c>
      <c r="K22" s="401">
        <f>'A1'!K22</f>
        <v>18.755561449999995</v>
      </c>
      <c r="L22" s="401">
        <f>'A1'!L22</f>
        <v>78.302758469999986</v>
      </c>
      <c r="M22" s="401">
        <f>'A1'!M22</f>
        <v>467070.71633789199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(D13+D16+D25+D28+(D41+D44)*2)/21</f>
        <v>38990.324386050612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1921.3210015100001</v>
      </c>
      <c r="E25" s="401">
        <f>'A1'!E25</f>
        <v>317.13521276000012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2238.4562142700001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25.411206350000004</v>
      </c>
      <c r="E26" s="401">
        <f>'A1'!E26</f>
        <v>1.4497376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26.860943950000003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1895.9097951600002</v>
      </c>
      <c r="E27" s="401">
        <f>'A1'!E27</f>
        <v>315.68547516000012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2211.5952703200001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4136.6432902799988</v>
      </c>
      <c r="E28" s="401">
        <f>'A1'!E28</f>
        <v>204.13671706</v>
      </c>
      <c r="F28" s="401">
        <f>'A1'!F28</f>
        <v>0</v>
      </c>
      <c r="G28" s="401">
        <f>'A1'!G28</f>
        <v>13.364926430000001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4354.1449337699987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2789.1340068599989</v>
      </c>
      <c r="E29" s="401">
        <f>'A1'!E29</f>
        <v>203.33143043999999</v>
      </c>
      <c r="F29" s="401">
        <f>'A1'!F29</f>
        <v>0</v>
      </c>
      <c r="G29" s="401">
        <f>'A1'!G29</f>
        <v>7.4509263300000006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2999.9163636299991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1347.5092834199997</v>
      </c>
      <c r="E30" s="401">
        <f>'A1'!E30</f>
        <v>0.80528661999999995</v>
      </c>
      <c r="F30" s="401">
        <f>'A1'!F30</f>
        <v>0</v>
      </c>
      <c r="G30" s="401">
        <f>'A1'!G30</f>
        <v>5.9140001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1354.2285701399999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3676.2707996199988</v>
      </c>
      <c r="E31" s="401">
        <f>'A1'!E31</f>
        <v>983.64742179000029</v>
      </c>
      <c r="F31" s="401">
        <f>'A1'!F31</f>
        <v>65.579869600000009</v>
      </c>
      <c r="G31" s="401">
        <f>'A1'!G31</f>
        <v>1.51844595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6.9445460099999998</v>
      </c>
      <c r="L31" s="401">
        <f>'A1'!L31</f>
        <v>0</v>
      </c>
      <c r="M31" s="401">
        <f>'A1'!M31</f>
        <v>4733.9610829699986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3057.6880017299991</v>
      </c>
      <c r="E32" s="401">
        <f>'A1'!E32</f>
        <v>983.64742179000029</v>
      </c>
      <c r="F32" s="401">
        <f>'A1'!F32</f>
        <v>65.579869600000009</v>
      </c>
      <c r="G32" s="401">
        <f>'A1'!G32</f>
        <v>1.51844595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6.9445460099999998</v>
      </c>
      <c r="L32" s="401">
        <f>'A1'!L32</f>
        <v>0</v>
      </c>
      <c r="M32" s="401">
        <f>'A1'!M32</f>
        <v>4115.3782850799989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618.58279788999982</v>
      </c>
      <c r="E33" s="401">
        <f>'A1'!E33</f>
        <v>0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618.58279788999982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9734.235091409997</v>
      </c>
      <c r="E34" s="401">
        <f>'A1'!E34</f>
        <v>1504.9193516100004</v>
      </c>
      <c r="F34" s="401">
        <f>'A1'!F34</f>
        <v>65.579869600000009</v>
      </c>
      <c r="G34" s="401">
        <f>'A1'!G34</f>
        <v>14.883372380000001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6.9445460099999998</v>
      </c>
      <c r="L34" s="401">
        <f>'A1'!L34</f>
        <v>0</v>
      </c>
      <c r="M34" s="401">
        <f>'A1'!M34</f>
        <v>11326.562231009997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3041.4576055400003</v>
      </c>
      <c r="E36" s="401">
        <f>'A1'!E36</f>
        <v>706.48608882000008</v>
      </c>
      <c r="F36" s="401">
        <f>'A1'!F36</f>
        <v>0</v>
      </c>
      <c r="G36" s="401">
        <f>'A1'!G36</f>
        <v>2.3091690000000002E-2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4.39358351</v>
      </c>
      <c r="L36" s="401">
        <f>'A1'!L36</f>
        <v>0</v>
      </c>
      <c r="M36" s="401">
        <f>'A1'!M36</f>
        <v>3752.3603695600004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5695.7909737099972</v>
      </c>
      <c r="E37" s="401">
        <f>'A1'!E37</f>
        <v>779.84722639999984</v>
      </c>
      <c r="F37" s="401">
        <f>'A1'!F37</f>
        <v>65.579869600000009</v>
      </c>
      <c r="G37" s="401">
        <f>'A1'!G37</f>
        <v>14.86028069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2.5509624999999998</v>
      </c>
      <c r="L37" s="401">
        <f>'A1'!L37</f>
        <v>0</v>
      </c>
      <c r="M37" s="401">
        <f>'A1'!M37</f>
        <v>6558.6293128999978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996.98651215999996</v>
      </c>
      <c r="E38" s="401">
        <f>'A1'!E38</f>
        <v>18.586036389999997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1015.57254855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217769.50989740033</v>
      </c>
      <c r="E41" s="401">
        <f>'A1'!E41</f>
        <v>15733.595514579989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233503.10541198033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136901.84658490022</v>
      </c>
      <c r="E42" s="401">
        <f>'A1'!E42</f>
        <v>15571.768097199989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152473.61468210022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80867.663312500124</v>
      </c>
      <c r="E43" s="401">
        <f>'A1'!E43</f>
        <v>161.82741737999999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81029.490729880126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57845.979782129987</v>
      </c>
      <c r="E44" s="401">
        <f>'A1'!E44</f>
        <v>9510.4858981100042</v>
      </c>
      <c r="F44" s="401">
        <f>'A1'!F44</f>
        <v>0</v>
      </c>
      <c r="G44" s="401">
        <f>'A1'!G44</f>
        <v>8.0093905099999994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0.98853568000000003</v>
      </c>
      <c r="M44" s="401">
        <f>'A1'!M44</f>
        <v>67365.46360642997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34180.377035369929</v>
      </c>
      <c r="E45" s="401">
        <f>'A1'!E45</f>
        <v>6672.5474981800035</v>
      </c>
      <c r="F45" s="401">
        <f>'A1'!F45</f>
        <v>0</v>
      </c>
      <c r="G45" s="401">
        <f>'A1'!G45</f>
        <v>8.0093905099999994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40860.933924059929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23665.602746760054</v>
      </c>
      <c r="E46" s="401">
        <f>'A1'!E46</f>
        <v>2837.9383999300007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0.98853568000000003</v>
      </c>
      <c r="M46" s="401">
        <f>'A1'!M46</f>
        <v>26504.529682370056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8517.9975717199959</v>
      </c>
      <c r="E47" s="401">
        <f>'A1'!E47</f>
        <v>1172.7866106700003</v>
      </c>
      <c r="F47" s="401">
        <f>'A1'!F47</f>
        <v>0</v>
      </c>
      <c r="G47" s="401">
        <f>'A1'!G47</f>
        <v>4.2363179300000002</v>
      </c>
      <c r="H47" s="401">
        <f>'A1'!H47</f>
        <v>0</v>
      </c>
      <c r="I47" s="401">
        <f>'A1'!I47</f>
        <v>0</v>
      </c>
      <c r="J47" s="401">
        <f>'A1'!J47</f>
        <v>1.02221611</v>
      </c>
      <c r="K47" s="401">
        <f>'A1'!K47</f>
        <v>13.608208009999998</v>
      </c>
      <c r="L47" s="401">
        <f>'A1'!L47</f>
        <v>0</v>
      </c>
      <c r="M47" s="401">
        <f>'A1'!M47</f>
        <v>9709.6509244399949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1536.7149850900003</v>
      </c>
      <c r="E48" s="401">
        <f>'A1'!E48</f>
        <v>143.17132795000001</v>
      </c>
      <c r="F48" s="401">
        <f>'A1'!F48</f>
        <v>0</v>
      </c>
      <c r="G48" s="401">
        <f>'A1'!G48</f>
        <v>4.2363179300000002</v>
      </c>
      <c r="H48" s="401">
        <f>'A1'!H48</f>
        <v>0</v>
      </c>
      <c r="I48" s="401">
        <f>'A1'!I48</f>
        <v>0</v>
      </c>
      <c r="J48" s="401">
        <f>'A1'!J48</f>
        <v>1.02221611</v>
      </c>
      <c r="K48" s="401">
        <f>'A1'!K48</f>
        <v>13.608208009999998</v>
      </c>
      <c r="L48" s="401">
        <f>'A1'!L48</f>
        <v>0</v>
      </c>
      <c r="M48" s="401">
        <f>'A1'!M48</f>
        <v>1698.7530550900003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6981.2825866299954</v>
      </c>
      <c r="E49" s="401">
        <f>'A1'!E49</f>
        <v>1029.6152827200003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8010.8978693499957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284133.48725125031</v>
      </c>
      <c r="E50" s="401">
        <f>'A1'!E50</f>
        <v>26416.868023359995</v>
      </c>
      <c r="F50" s="401">
        <f>'A1'!F50</f>
        <v>0</v>
      </c>
      <c r="G50" s="401">
        <f>'A1'!G50</f>
        <v>12.24570844</v>
      </c>
      <c r="H50" s="401">
        <f>'A1'!H50</f>
        <v>0</v>
      </c>
      <c r="I50" s="401">
        <f>'A1'!I50</f>
        <v>0</v>
      </c>
      <c r="J50" s="401">
        <f>'A1'!J50</f>
        <v>1.02221611</v>
      </c>
      <c r="K50" s="401">
        <f>'A1'!K50</f>
        <v>13.608208009999998</v>
      </c>
      <c r="L50" s="401">
        <f>'A1'!L50</f>
        <v>0.98853568000000003</v>
      </c>
      <c r="M50" s="401">
        <f>'A1'!M50</f>
        <v>310578.21994285029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280729.74883009895</v>
      </c>
      <c r="E52" s="401">
        <f>'A1'!E52</f>
        <v>26177.841786170011</v>
      </c>
      <c r="F52" s="401">
        <f>'A1'!F52</f>
        <v>0</v>
      </c>
      <c r="G52" s="401">
        <f>'A1'!G52</f>
        <v>10.123332730000001</v>
      </c>
      <c r="H52" s="401">
        <f>'A1'!H52</f>
        <v>0</v>
      </c>
      <c r="I52" s="401">
        <f>'A1'!I52</f>
        <v>0</v>
      </c>
      <c r="J52" s="401">
        <f>'A1'!J52</f>
        <v>0.49698032999999997</v>
      </c>
      <c r="K52" s="401">
        <f>'A1'!K52</f>
        <v>6.7868263799999999</v>
      </c>
      <c r="L52" s="401">
        <f>'A1'!L52</f>
        <v>0.74115460999999994</v>
      </c>
      <c r="M52" s="401">
        <f>'A1'!M52</f>
        <v>306925.73891031899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3340.4518750899997</v>
      </c>
      <c r="E53" s="401">
        <f>'A1'!E53</f>
        <v>239.02623718999996</v>
      </c>
      <c r="F53" s="401">
        <f>'A1'!F53</f>
        <v>0</v>
      </c>
      <c r="G53" s="401">
        <f>'A1'!G53</f>
        <v>2.12237571</v>
      </c>
      <c r="H53" s="401">
        <f>'A1'!H53</f>
        <v>0</v>
      </c>
      <c r="I53" s="401">
        <f>'A1'!I53</f>
        <v>0</v>
      </c>
      <c r="J53" s="401">
        <f>'A1'!J53</f>
        <v>0.52523578000000004</v>
      </c>
      <c r="K53" s="401">
        <f>'A1'!K53</f>
        <v>6.8213816299999994</v>
      </c>
      <c r="L53" s="401">
        <f>'A1'!L53</f>
        <v>0.24738107000000001</v>
      </c>
      <c r="M53" s="401">
        <f>'A1'!M53</f>
        <v>3589.1944864699994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63.286546199999997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63.286546199999997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45893.85096399999</v>
      </c>
      <c r="E13" s="401">
        <f>'A2'!E13</f>
        <v>792.21168288000024</v>
      </c>
      <c r="F13" s="401">
        <f>'A2'!F13</f>
        <v>2743.8978887099993</v>
      </c>
      <c r="G13" s="401">
        <f>'A2'!G13</f>
        <v>506.58365770000046</v>
      </c>
      <c r="H13" s="401">
        <f>'A2'!H13</f>
        <v>222.40471428000006</v>
      </c>
      <c r="I13" s="401">
        <f>'A2'!I13</f>
        <v>145.44822909999999</v>
      </c>
      <c r="J13" s="401">
        <f>'A2'!J13</f>
        <v>49.141699550000006</v>
      </c>
      <c r="K13" s="401">
        <f>'A2'!K13</f>
        <v>96.162806799999984</v>
      </c>
      <c r="L13" s="401">
        <f>'A2'!L13</f>
        <v>50449.701643019987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5139.9584162999963</v>
      </c>
      <c r="E14" s="401">
        <f>'A2'!E14</f>
        <v>137.68050528000003</v>
      </c>
      <c r="F14" s="401">
        <f>'A2'!F14</f>
        <v>190.31286685000009</v>
      </c>
      <c r="G14" s="401">
        <f>'A2'!G14</f>
        <v>31.68977744</v>
      </c>
      <c r="H14" s="401">
        <f>'A2'!H14</f>
        <v>47.864681679999997</v>
      </c>
      <c r="I14" s="401">
        <f>'A2'!I14</f>
        <v>38.257659429999997</v>
      </c>
      <c r="J14" s="401">
        <f>'A2'!J14</f>
        <v>8.0165881900000002</v>
      </c>
      <c r="K14" s="401">
        <f>'A2'!K14</f>
        <v>11.170768779999998</v>
      </c>
      <c r="L14" s="401">
        <f>'A2'!L14</f>
        <v>5604.9512639499972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40753.892547699994</v>
      </c>
      <c r="E15" s="401">
        <f>'A2'!E15</f>
        <v>654.53117760000021</v>
      </c>
      <c r="F15" s="401">
        <f>'A2'!F15</f>
        <v>2553.5850218599994</v>
      </c>
      <c r="G15" s="401">
        <f>'A2'!G15</f>
        <v>474.89388026000046</v>
      </c>
      <c r="H15" s="401">
        <f>'A2'!H15</f>
        <v>174.54003260000007</v>
      </c>
      <c r="I15" s="401">
        <f>'A2'!I15</f>
        <v>107.19056967</v>
      </c>
      <c r="J15" s="401">
        <f>'A2'!J15</f>
        <v>41.125111360000005</v>
      </c>
      <c r="K15" s="401">
        <f>'A2'!K15</f>
        <v>84.992038019999981</v>
      </c>
      <c r="L15" s="401">
        <f>'A2'!L15</f>
        <v>44844.750379069999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14711.815582769977</v>
      </c>
      <c r="E16" s="401">
        <f>'A2'!E16</f>
        <v>307.61657422999986</v>
      </c>
      <c r="F16" s="401">
        <f>'A2'!F16</f>
        <v>2818.47856318</v>
      </c>
      <c r="G16" s="401">
        <f>'A2'!G16</f>
        <v>116.1425054</v>
      </c>
      <c r="H16" s="401">
        <f>'A2'!H16</f>
        <v>120.99557185999997</v>
      </c>
      <c r="I16" s="401">
        <f>'A2'!I16</f>
        <v>23.486948509999998</v>
      </c>
      <c r="J16" s="401">
        <f>'A2'!J16</f>
        <v>6.1921653899999995</v>
      </c>
      <c r="K16" s="401">
        <f>'A2'!K16</f>
        <v>137.38898555999998</v>
      </c>
      <c r="L16" s="401">
        <f>'A2'!L16</f>
        <v>18242.116896899974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5201.810294300004</v>
      </c>
      <c r="E17" s="401">
        <f>'A2'!E17</f>
        <v>20.448782489999999</v>
      </c>
      <c r="F17" s="401">
        <f>'A2'!F17</f>
        <v>151.76542976000002</v>
      </c>
      <c r="G17" s="401">
        <f>'A2'!G17</f>
        <v>10.640231580000002</v>
      </c>
      <c r="H17" s="401">
        <f>'A2'!H17</f>
        <v>9.0647967099999995</v>
      </c>
      <c r="I17" s="401">
        <f>'A2'!I17</f>
        <v>0</v>
      </c>
      <c r="J17" s="401">
        <f>'A2'!J17</f>
        <v>0</v>
      </c>
      <c r="K17" s="401">
        <f>'A2'!K17</f>
        <v>0.71176368000000012</v>
      </c>
      <c r="L17" s="401">
        <f>'A2'!L17</f>
        <v>5394.4412985200042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9510.0052884699726</v>
      </c>
      <c r="E18" s="401">
        <f>'A2'!E18</f>
        <v>287.16779173999987</v>
      </c>
      <c r="F18" s="401">
        <f>'A2'!F18</f>
        <v>2666.7131334199998</v>
      </c>
      <c r="G18" s="401">
        <f>'A2'!G18</f>
        <v>105.50227382</v>
      </c>
      <c r="H18" s="401">
        <f>'A2'!H18</f>
        <v>111.93077514999997</v>
      </c>
      <c r="I18" s="401">
        <f>'A2'!I18</f>
        <v>23.486948509999998</v>
      </c>
      <c r="J18" s="401">
        <f>'A2'!J18</f>
        <v>6.1921653899999995</v>
      </c>
      <c r="K18" s="401">
        <f>'A2'!K18</f>
        <v>136.67722187999999</v>
      </c>
      <c r="L18" s="401">
        <f>'A2'!L18</f>
        <v>12847.675598379974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30240.078689960003</v>
      </c>
      <c r="E19" s="401">
        <f>'A2'!E19</f>
        <v>1044.2556838799997</v>
      </c>
      <c r="F19" s="401">
        <f>'A2'!F19</f>
        <v>3024.2650700000008</v>
      </c>
      <c r="G19" s="401">
        <f>'A2'!G19</f>
        <v>340.26333162000003</v>
      </c>
      <c r="H19" s="401">
        <f>'A2'!H19</f>
        <v>129.16279416999998</v>
      </c>
      <c r="I19" s="401">
        <f>'A2'!I19</f>
        <v>90.110470950000035</v>
      </c>
      <c r="J19" s="401">
        <f>'A2'!J19</f>
        <v>1.2717244000000003</v>
      </c>
      <c r="K19" s="401">
        <f>'A2'!K19</f>
        <v>31.249754810000024</v>
      </c>
      <c r="L19" s="401">
        <f>'A2'!L19</f>
        <v>34900.657519790002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4484.9703930200121</v>
      </c>
      <c r="E20" s="401">
        <f>'A2'!E20</f>
        <v>232.66803884000001</v>
      </c>
      <c r="F20" s="401">
        <f>'A2'!F20</f>
        <v>924.21331711000028</v>
      </c>
      <c r="G20" s="401">
        <f>'A2'!G20</f>
        <v>302.46550283000005</v>
      </c>
      <c r="H20" s="401">
        <f>'A2'!H20</f>
        <v>26.533825749999995</v>
      </c>
      <c r="I20" s="401">
        <f>'A2'!I20</f>
        <v>74.086622380000037</v>
      </c>
      <c r="J20" s="401">
        <f>'A2'!J20</f>
        <v>1.2603194600000003</v>
      </c>
      <c r="K20" s="401">
        <f>'A2'!K20</f>
        <v>29.976053350000022</v>
      </c>
      <c r="L20" s="401">
        <f>'A2'!L20</f>
        <v>6076.1740727400129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25755.10829693999</v>
      </c>
      <c r="E21" s="401">
        <f>'A2'!E21</f>
        <v>811.58764503999976</v>
      </c>
      <c r="F21" s="401">
        <f>'A2'!F21</f>
        <v>2100.0517528900004</v>
      </c>
      <c r="G21" s="401">
        <f>'A2'!G21</f>
        <v>37.797828789999997</v>
      </c>
      <c r="H21" s="401">
        <f>'A2'!H21</f>
        <v>102.62896841999998</v>
      </c>
      <c r="I21" s="401">
        <f>'A2'!I21</f>
        <v>16.023848570000006</v>
      </c>
      <c r="J21" s="401">
        <f>'A2'!J21</f>
        <v>1.1404940000000001E-2</v>
      </c>
      <c r="K21" s="401">
        <f>'A2'!K21</f>
        <v>1.2737014600000001</v>
      </c>
      <c r="L21" s="401">
        <f>'A2'!L21</f>
        <v>28824.483447049988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90845.74523672997</v>
      </c>
      <c r="E22" s="401">
        <f>'A2'!E22</f>
        <v>2144.08394099</v>
      </c>
      <c r="F22" s="401">
        <f>'A2'!F22</f>
        <v>8586.6415218900001</v>
      </c>
      <c r="G22" s="401">
        <f>'A2'!G22</f>
        <v>962.98949472000049</v>
      </c>
      <c r="H22" s="401">
        <f>'A2'!H22</f>
        <v>472.56308031000003</v>
      </c>
      <c r="I22" s="401">
        <f>'A2'!I22</f>
        <v>259.04564856000002</v>
      </c>
      <c r="J22" s="401">
        <f>'A2'!J22</f>
        <v>56.605589340000009</v>
      </c>
      <c r="K22" s="401">
        <f>'A2'!K22</f>
        <v>264.80154716999999</v>
      </c>
      <c r="L22" s="401">
        <f>'A2'!L22</f>
        <v>103592.47605971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436.88544180000002</v>
      </c>
      <c r="E25" s="401">
        <f>'A2'!E25</f>
        <v>85.562843479999998</v>
      </c>
      <c r="F25" s="401">
        <f>'A2'!F25</f>
        <v>209.63449478000001</v>
      </c>
      <c r="G25" s="401">
        <f>'A2'!G25</f>
        <v>0</v>
      </c>
      <c r="H25" s="401">
        <f>'A2'!H25</f>
        <v>0.70336383999999996</v>
      </c>
      <c r="I25" s="401">
        <f>'A2'!I25</f>
        <v>1.0435178100000002</v>
      </c>
      <c r="J25" s="401">
        <f>'A2'!J25</f>
        <v>4.7047425299999999</v>
      </c>
      <c r="K25" s="401">
        <f>'A2'!K25</f>
        <v>1.748</v>
      </c>
      <c r="L25" s="401">
        <f>'A2'!L25</f>
        <v>740.28240424000001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0</v>
      </c>
      <c r="F26" s="401">
        <f>'A2'!F26</f>
        <v>34.907639370000005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34.907639370000005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436.88544180000002</v>
      </c>
      <c r="E27" s="401">
        <f>'A2'!E27</f>
        <v>85.562843479999998</v>
      </c>
      <c r="F27" s="401">
        <f>'A2'!F27</f>
        <v>174.72685541000001</v>
      </c>
      <c r="G27" s="401">
        <f>'A2'!G27</f>
        <v>0</v>
      </c>
      <c r="H27" s="401">
        <f>'A2'!H27</f>
        <v>0.70336383999999996</v>
      </c>
      <c r="I27" s="401">
        <f>'A2'!I27</f>
        <v>1.0435178100000002</v>
      </c>
      <c r="J27" s="401">
        <f>'A2'!J27</f>
        <v>4.7047425299999999</v>
      </c>
      <c r="K27" s="401">
        <f>'A2'!K27</f>
        <v>1.748</v>
      </c>
      <c r="L27" s="401">
        <f>'A2'!L27</f>
        <v>705.37476487000004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1966.2410275099996</v>
      </c>
      <c r="E28" s="401">
        <f>'A2'!E28</f>
        <v>34.651874230000004</v>
      </c>
      <c r="F28" s="401">
        <f>'A2'!F28</f>
        <v>485.95109755000004</v>
      </c>
      <c r="G28" s="401">
        <f>'A2'!G28</f>
        <v>1.4973138800000001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0</v>
      </c>
      <c r="L28" s="401">
        <f>'A2'!L28</f>
        <v>2488.3413131699999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446.78258549999998</v>
      </c>
      <c r="E29" s="401">
        <f>'A2'!E29</f>
        <v>0</v>
      </c>
      <c r="F29" s="401">
        <f>'A2'!F29</f>
        <v>9.9521221999999998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456.7347077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1519.4584420099998</v>
      </c>
      <c r="E30" s="401">
        <f>'A2'!E30</f>
        <v>34.651874230000004</v>
      </c>
      <c r="F30" s="401">
        <f>'A2'!F30</f>
        <v>475.99897535000002</v>
      </c>
      <c r="G30" s="401">
        <f>'A2'!G30</f>
        <v>1.4973138800000001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0</v>
      </c>
      <c r="L30" s="401">
        <f>'A2'!L30</f>
        <v>2031.60660547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614.41292857999986</v>
      </c>
      <c r="E31" s="401">
        <f>'A2'!E31</f>
        <v>18.875052210000003</v>
      </c>
      <c r="F31" s="401">
        <f>'A2'!F31</f>
        <v>157.71037404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790.99835482999993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614.41292857999986</v>
      </c>
      <c r="E32" s="401">
        <f>'A2'!E32</f>
        <v>18.875052210000003</v>
      </c>
      <c r="F32" s="401">
        <f>'A2'!F32</f>
        <v>9.8724510700000003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643.1604318599999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0</v>
      </c>
      <c r="E33" s="401">
        <f>'A2'!E33</f>
        <v>0</v>
      </c>
      <c r="F33" s="401">
        <f>'A2'!F33</f>
        <v>147.83792296999999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147.83792296999999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3017.5393978899997</v>
      </c>
      <c r="E34" s="401">
        <f>'A2'!E34</f>
        <v>139.08976992000001</v>
      </c>
      <c r="F34" s="401">
        <f>'A2'!F34</f>
        <v>853.29596637000009</v>
      </c>
      <c r="G34" s="401">
        <f>'A2'!G34</f>
        <v>1.4973138800000001</v>
      </c>
      <c r="H34" s="401">
        <f>'A2'!H34</f>
        <v>0.70336383999999996</v>
      </c>
      <c r="I34" s="401">
        <f>'A2'!I34</f>
        <v>1.0435178100000002</v>
      </c>
      <c r="J34" s="401">
        <f>'A2'!J34</f>
        <v>4.7047425299999999</v>
      </c>
      <c r="K34" s="401">
        <f>'A2'!K34</f>
        <v>1.748</v>
      </c>
      <c r="L34" s="401">
        <f>'A2'!L34</f>
        <v>4019.6220722400003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272.22059880999996</v>
      </c>
      <c r="E36" s="401">
        <f>'A2'!E36</f>
        <v>0</v>
      </c>
      <c r="F36" s="401">
        <f>'A2'!F36</f>
        <v>681.86637230000065</v>
      </c>
      <c r="G36" s="401">
        <f>'A2'!G36</f>
        <v>0</v>
      </c>
      <c r="H36" s="401">
        <f>'A2'!H36</f>
        <v>0.70336383999999996</v>
      </c>
      <c r="I36" s="401">
        <f>'A2'!I36</f>
        <v>0</v>
      </c>
      <c r="J36" s="401">
        <f>'A2'!J36</f>
        <v>4.4108992599999999</v>
      </c>
      <c r="K36" s="401">
        <f>'A2'!K36</f>
        <v>1.748</v>
      </c>
      <c r="L36" s="401">
        <f>'A2'!L36</f>
        <v>960.94923421000055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2745.3187990800011</v>
      </c>
      <c r="E37" s="401">
        <f>'A2'!E37</f>
        <v>139.08976992000001</v>
      </c>
      <c r="F37" s="401">
        <f>'A2'!F37</f>
        <v>171.42959407000001</v>
      </c>
      <c r="G37" s="401">
        <f>'A2'!G37</f>
        <v>1.4973138800000001</v>
      </c>
      <c r="H37" s="401">
        <f>'A2'!H37</f>
        <v>0</v>
      </c>
      <c r="I37" s="401">
        <f>'A2'!I37</f>
        <v>1.0435178100000002</v>
      </c>
      <c r="J37" s="401">
        <f>'A2'!J37</f>
        <v>0.29384326999999999</v>
      </c>
      <c r="K37" s="401">
        <f>'A2'!K37</f>
        <v>0</v>
      </c>
      <c r="L37" s="401">
        <f>'A2'!L37</f>
        <v>3058.672838030001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62579.399136459971</v>
      </c>
      <c r="E41" s="401">
        <f>'A2'!E41</f>
        <v>2902.7803394799994</v>
      </c>
      <c r="F41" s="401">
        <f>'A2'!F41</f>
        <v>3339.4980655799977</v>
      </c>
      <c r="G41" s="401">
        <f>'A2'!G41</f>
        <v>3683.7350695799992</v>
      </c>
      <c r="H41" s="401">
        <f>'A2'!H41</f>
        <v>234.12511674000001</v>
      </c>
      <c r="I41" s="401">
        <f>'A2'!I41</f>
        <v>79.783796620000004</v>
      </c>
      <c r="J41" s="401">
        <f>'A2'!J41</f>
        <v>141.23041328000002</v>
      </c>
      <c r="K41" s="401">
        <f>'A2'!K41</f>
        <v>228.95910404000006</v>
      </c>
      <c r="L41" s="401">
        <f>'A2'!L41</f>
        <v>73189.511041779973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18936.320975599985</v>
      </c>
      <c r="E42" s="401">
        <f>'A2'!E42</f>
        <v>245.12717881999995</v>
      </c>
      <c r="F42" s="401">
        <f>'A2'!F42</f>
        <v>1137.5449467999997</v>
      </c>
      <c r="G42" s="401">
        <f>'A2'!G42</f>
        <v>437.85426067000014</v>
      </c>
      <c r="H42" s="401">
        <f>'A2'!H42</f>
        <v>6.0095872800000008</v>
      </c>
      <c r="I42" s="401">
        <f>'A2'!I42</f>
        <v>21.771190479999994</v>
      </c>
      <c r="J42" s="401">
        <f>'A2'!J42</f>
        <v>0</v>
      </c>
      <c r="K42" s="401">
        <f>'A2'!K42</f>
        <v>0</v>
      </c>
      <c r="L42" s="401">
        <f>'A2'!L42</f>
        <v>20784.628139649987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43643.078160859986</v>
      </c>
      <c r="E43" s="401">
        <f>'A2'!E43</f>
        <v>2657.6531606599992</v>
      </c>
      <c r="F43" s="401">
        <f>'A2'!F43</f>
        <v>2201.953118779998</v>
      </c>
      <c r="G43" s="401">
        <f>'A2'!G43</f>
        <v>3245.8808089099989</v>
      </c>
      <c r="H43" s="401">
        <f>'A2'!H43</f>
        <v>228.11552946</v>
      </c>
      <c r="I43" s="401">
        <f>'A2'!I43</f>
        <v>58.01260614000001</v>
      </c>
      <c r="J43" s="401">
        <f>'A2'!J43</f>
        <v>141.23041328000002</v>
      </c>
      <c r="K43" s="401">
        <f>'A2'!K43</f>
        <v>228.95910404000006</v>
      </c>
      <c r="L43" s="401">
        <f>'A2'!L43</f>
        <v>52404.882902129975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30438.970978610014</v>
      </c>
      <c r="E44" s="401">
        <f>'A2'!E44</f>
        <v>1329.0717317199999</v>
      </c>
      <c r="F44" s="401">
        <f>'A2'!F44</f>
        <v>5766.8176786199947</v>
      </c>
      <c r="G44" s="401">
        <f>'A2'!G44</f>
        <v>1193.7763329999993</v>
      </c>
      <c r="H44" s="401">
        <f>'A2'!H44</f>
        <v>186.81516790000001</v>
      </c>
      <c r="I44" s="401">
        <f>'A2'!I44</f>
        <v>44.65033442</v>
      </c>
      <c r="J44" s="401">
        <f>'A2'!J44</f>
        <v>0</v>
      </c>
      <c r="K44" s="401">
        <f>'A2'!K44</f>
        <v>9.2823505599999994</v>
      </c>
      <c r="L44" s="401">
        <f>'A2'!L44</f>
        <v>38969.384574830015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6466.6227398599967</v>
      </c>
      <c r="E45" s="401">
        <f>'A2'!E45</f>
        <v>15.961318680000002</v>
      </c>
      <c r="F45" s="401">
        <f>'A2'!F45</f>
        <v>100.26818809999996</v>
      </c>
      <c r="G45" s="401">
        <f>'A2'!G45</f>
        <v>5.6009504999999997</v>
      </c>
      <c r="H45" s="401">
        <f>'A2'!H45</f>
        <v>7.9862669399999993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6596.4394640799965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23972.348238750015</v>
      </c>
      <c r="E46" s="401">
        <f>'A2'!E46</f>
        <v>1313.1104130399999</v>
      </c>
      <c r="F46" s="401">
        <f>'A2'!F46</f>
        <v>5666.5494905199948</v>
      </c>
      <c r="G46" s="401">
        <f>'A2'!G46</f>
        <v>1188.1753824999994</v>
      </c>
      <c r="H46" s="401">
        <f>'A2'!H46</f>
        <v>178.82890096</v>
      </c>
      <c r="I46" s="401">
        <f>'A2'!I46</f>
        <v>44.65033442</v>
      </c>
      <c r="J46" s="401">
        <f>'A2'!J46</f>
        <v>0</v>
      </c>
      <c r="K46" s="401">
        <f>'A2'!K46</f>
        <v>9.2823505599999994</v>
      </c>
      <c r="L46" s="401">
        <f>'A2'!L46</f>
        <v>32372.94511075001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15656.926049700005</v>
      </c>
      <c r="E47" s="401">
        <f>'A2'!E47</f>
        <v>377.22652524000006</v>
      </c>
      <c r="F47" s="401">
        <f>'A2'!F47</f>
        <v>1236.02949678</v>
      </c>
      <c r="G47" s="401">
        <f>'A2'!G47</f>
        <v>242.57594390000006</v>
      </c>
      <c r="H47" s="401">
        <f>'A2'!H47</f>
        <v>55.312641809999995</v>
      </c>
      <c r="I47" s="401">
        <f>'A2'!I47</f>
        <v>60.757990079999985</v>
      </c>
      <c r="J47" s="401">
        <f>'A2'!J47</f>
        <v>0</v>
      </c>
      <c r="K47" s="401">
        <f>'A2'!K47</f>
        <v>23.302182110000007</v>
      </c>
      <c r="L47" s="401">
        <f>'A2'!L47</f>
        <v>17652.130829620004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905.43952420000016</v>
      </c>
      <c r="E48" s="401">
        <f>'A2'!E48</f>
        <v>73.163924540000025</v>
      </c>
      <c r="F48" s="401">
        <f>'A2'!F48</f>
        <v>729.73917445999996</v>
      </c>
      <c r="G48" s="401">
        <f>'A2'!G48</f>
        <v>55.543884460000015</v>
      </c>
      <c r="H48" s="401">
        <f>'A2'!H48</f>
        <v>54.663036429999998</v>
      </c>
      <c r="I48" s="401">
        <f>'A2'!I48</f>
        <v>43.75519753999999</v>
      </c>
      <c r="J48" s="401">
        <f>'A2'!J48</f>
        <v>0</v>
      </c>
      <c r="K48" s="401">
        <f>'A2'!K48</f>
        <v>20.450058130000009</v>
      </c>
      <c r="L48" s="401">
        <f>'A2'!L48</f>
        <v>1882.7547997600002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14751.486525500004</v>
      </c>
      <c r="E49" s="401">
        <f>'A2'!E49</f>
        <v>304.06260070000002</v>
      </c>
      <c r="F49" s="401">
        <f>'A2'!F49</f>
        <v>506.29032232000009</v>
      </c>
      <c r="G49" s="401">
        <f>'A2'!G49</f>
        <v>187.03205944000004</v>
      </c>
      <c r="H49" s="401">
        <f>'A2'!H49</f>
        <v>0.64960538000000012</v>
      </c>
      <c r="I49" s="401">
        <f>'A2'!I49</f>
        <v>17.002792539999991</v>
      </c>
      <c r="J49" s="401">
        <f>'A2'!J49</f>
        <v>0</v>
      </c>
      <c r="K49" s="401">
        <f>'A2'!K49</f>
        <v>2.8521239799999996</v>
      </c>
      <c r="L49" s="401">
        <f>'A2'!L49</f>
        <v>15769.376029860005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108675.29616477</v>
      </c>
      <c r="E50" s="401">
        <f>'A2'!E50</f>
        <v>4609.0785964399993</v>
      </c>
      <c r="F50" s="401">
        <f>'A2'!F50</f>
        <v>10342.345240979992</v>
      </c>
      <c r="G50" s="401">
        <f>'A2'!G50</f>
        <v>5120.0873464799988</v>
      </c>
      <c r="H50" s="401">
        <f>'A2'!H50</f>
        <v>476.25292645000002</v>
      </c>
      <c r="I50" s="401">
        <f>'A2'!I50</f>
        <v>185.19212112</v>
      </c>
      <c r="J50" s="401">
        <f>'A2'!J50</f>
        <v>141.23041328000002</v>
      </c>
      <c r="K50" s="401">
        <f>'A2'!K50</f>
        <v>261.54363671000004</v>
      </c>
      <c r="L50" s="401">
        <f>'A2'!L50</f>
        <v>129811.02644623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104794.76570045031</v>
      </c>
      <c r="E52" s="401">
        <f>'A2'!E52</f>
        <v>4591.4985100400017</v>
      </c>
      <c r="F52" s="401">
        <f>'A2'!F52</f>
        <v>10264.966238729987</v>
      </c>
      <c r="G52" s="401">
        <f>'A2'!G52</f>
        <v>3774.3473065399967</v>
      </c>
      <c r="H52" s="401">
        <f>'A2'!H52</f>
        <v>476.25292644999956</v>
      </c>
      <c r="I52" s="401">
        <f>'A2'!I52</f>
        <v>185.19212111999994</v>
      </c>
      <c r="J52" s="401">
        <f>'A2'!J52</f>
        <v>141.16021885000004</v>
      </c>
      <c r="K52" s="401">
        <f>'A2'!K52</f>
        <v>260.48206741000013</v>
      </c>
      <c r="L52" s="401">
        <f>'A2'!L52</f>
        <v>124488.66508959031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3880.5304643200006</v>
      </c>
      <c r="E53" s="401">
        <f>'A2'!E53</f>
        <v>17.580086399999999</v>
      </c>
      <c r="F53" s="401">
        <f>'A2'!F53</f>
        <v>77.379002249999999</v>
      </c>
      <c r="G53" s="401">
        <f>'A2'!G53</f>
        <v>1338.2644085700001</v>
      </c>
      <c r="H53" s="401">
        <f>'A2'!H53</f>
        <v>0</v>
      </c>
      <c r="I53" s="401">
        <f>'A2'!I53</f>
        <v>0</v>
      </c>
      <c r="J53" s="401">
        <f>'A2'!J53</f>
        <v>7.0194430000000002E-2</v>
      </c>
      <c r="K53" s="401">
        <f>'A2'!K53</f>
        <v>1.0615692999999999</v>
      </c>
      <c r="L53" s="401">
        <f>'A2'!L53</f>
        <v>5314.8857252700009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7.4756313799999994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7.4756313799999994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635.89681672000006</v>
      </c>
      <c r="E13" s="401">
        <f>'A3'!E13</f>
        <v>515.64665192999985</v>
      </c>
      <c r="F13" s="401">
        <f>'A3'!F13</f>
        <v>406.64550856</v>
      </c>
      <c r="G13" s="401">
        <f>'A3'!G13</f>
        <v>145.18284933999999</v>
      </c>
      <c r="H13" s="401">
        <f>'A3'!H13</f>
        <v>25.147400480000002</v>
      </c>
      <c r="I13" s="401">
        <f>'A3'!I13</f>
        <v>13.07630881</v>
      </c>
      <c r="J13" s="401">
        <f>'A3'!J13</f>
        <v>44.438347950000001</v>
      </c>
      <c r="K13" s="401">
        <f>'A3'!K13</f>
        <v>1786.0338837899999</v>
      </c>
      <c r="L13" s="401">
        <f>'A3'!L13</f>
        <v>86.879785935000029</v>
      </c>
      <c r="M13" s="401">
        <f>'A3'!M13</f>
        <v>256128.023716847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46.119939520000003</v>
      </c>
      <c r="E14" s="401">
        <f>'A3'!E14</f>
        <v>76.578918050000041</v>
      </c>
      <c r="F14" s="401">
        <f>'A3'!F14</f>
        <v>59.643569990000003</v>
      </c>
      <c r="G14" s="401">
        <f>'A3'!G14</f>
        <v>22.676081540000002</v>
      </c>
      <c r="H14" s="401">
        <f>'A3'!H14</f>
        <v>11.385484140000001</v>
      </c>
      <c r="I14" s="401">
        <f>'A3'!I14</f>
        <v>2.8012837000000004</v>
      </c>
      <c r="J14" s="401">
        <f>'A3'!J14</f>
        <v>14.292911569999999</v>
      </c>
      <c r="K14" s="401">
        <f>'A3'!K14</f>
        <v>233.49818851000003</v>
      </c>
      <c r="L14" s="401">
        <f>'A3'!L14</f>
        <v>23.874179990000009</v>
      </c>
      <c r="M14" s="401">
        <f>'A3'!M14</f>
        <v>170734.98492176196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589.77687720000006</v>
      </c>
      <c r="E15" s="401">
        <f>'A3'!E15</f>
        <v>439.06773387999982</v>
      </c>
      <c r="F15" s="401">
        <f>'A3'!F15</f>
        <v>347.00193856999999</v>
      </c>
      <c r="G15" s="401">
        <f>'A3'!G15</f>
        <v>122.50676779999998</v>
      </c>
      <c r="H15" s="401">
        <f>'A3'!H15</f>
        <v>13.761916339999999</v>
      </c>
      <c r="I15" s="401">
        <f>'A3'!I15</f>
        <v>10.27502511</v>
      </c>
      <c r="J15" s="401">
        <f>'A3'!J15</f>
        <v>30.145436380000003</v>
      </c>
      <c r="K15" s="401">
        <f>'A3'!K15</f>
        <v>1552.5356952799998</v>
      </c>
      <c r="L15" s="401">
        <f>'A3'!L15</f>
        <v>63.005605945000013</v>
      </c>
      <c r="M15" s="401">
        <f>'A3'!M15</f>
        <v>85393.038795085042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117.71866153000003</v>
      </c>
      <c r="E16" s="401">
        <f>'A3'!E16</f>
        <v>369.63513599000009</v>
      </c>
      <c r="F16" s="401">
        <f>'A3'!F16</f>
        <v>113.22290470999999</v>
      </c>
      <c r="G16" s="401">
        <f>'A3'!G16</f>
        <v>3.5543127500000002</v>
      </c>
      <c r="H16" s="401">
        <f>'A3'!H16</f>
        <v>2.84660051</v>
      </c>
      <c r="I16" s="401">
        <f>'A3'!I16</f>
        <v>8.34172373</v>
      </c>
      <c r="J16" s="401">
        <f>'A3'!J16</f>
        <v>0.53933223000000008</v>
      </c>
      <c r="K16" s="401">
        <f>'A3'!K16</f>
        <v>615.8586714500002</v>
      </c>
      <c r="L16" s="401">
        <f>'A3'!L16</f>
        <v>78.999903024999966</v>
      </c>
      <c r="M16" s="401">
        <f>'A3'!M16</f>
        <v>88694.862629495125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1.6350543599999998</v>
      </c>
      <c r="E17" s="401">
        <f>'A3'!E17</f>
        <v>0.23995712000000002</v>
      </c>
      <c r="F17" s="401">
        <f>'A3'!F17</f>
        <v>0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2.1382930000000001E-2</v>
      </c>
      <c r="K17" s="401">
        <f>'A3'!K17</f>
        <v>1.8963944099999999</v>
      </c>
      <c r="L17" s="401">
        <f>'A3'!L17</f>
        <v>1.2039473300000005</v>
      </c>
      <c r="M17" s="401">
        <f>'A3'!M17</f>
        <v>54659.505669730133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116.08360717000004</v>
      </c>
      <c r="E18" s="401">
        <f>'A3'!E18</f>
        <v>369.39517887000011</v>
      </c>
      <c r="F18" s="401">
        <f>'A3'!F18</f>
        <v>113.22290470999999</v>
      </c>
      <c r="G18" s="401">
        <f>'A3'!G18</f>
        <v>3.5543127500000002</v>
      </c>
      <c r="H18" s="401">
        <f>'A3'!H18</f>
        <v>2.84660051</v>
      </c>
      <c r="I18" s="401">
        <f>'A3'!I18</f>
        <v>8.34172373</v>
      </c>
      <c r="J18" s="401">
        <f>'A3'!J18</f>
        <v>0.51794930000000006</v>
      </c>
      <c r="K18" s="401">
        <f>'A3'!K18</f>
        <v>613.96227704000023</v>
      </c>
      <c r="L18" s="401">
        <f>'A3'!L18</f>
        <v>77.795955694999961</v>
      </c>
      <c r="M18" s="401">
        <f>'A3'!M18</f>
        <v>34035.356959764998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230.72524948000006</v>
      </c>
      <c r="E19" s="401">
        <f>'A3'!E19</f>
        <v>277.06206830999997</v>
      </c>
      <c r="F19" s="401">
        <f>'A3'!F19</f>
        <v>880.47089151000011</v>
      </c>
      <c r="G19" s="401">
        <f>'A3'!G19</f>
        <v>0.13315615</v>
      </c>
      <c r="H19" s="401">
        <f>'A3'!H19</f>
        <v>2.35341164</v>
      </c>
      <c r="I19" s="401">
        <f>'A3'!I19</f>
        <v>0.38512325000000003</v>
      </c>
      <c r="J19" s="401">
        <f>'A3'!J19</f>
        <v>1.58492075</v>
      </c>
      <c r="K19" s="401">
        <f>'A3'!K19</f>
        <v>1392.7148210900004</v>
      </c>
      <c r="L19" s="401">
        <f>'A3'!L19</f>
        <v>49.993932834999995</v>
      </c>
      <c r="M19" s="401">
        <f>'A3'!M19</f>
        <v>229850.78704938485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190.49867870000006</v>
      </c>
      <c r="E20" s="401">
        <f>'A3'!E20</f>
        <v>78.231463519999977</v>
      </c>
      <c r="F20" s="401">
        <f>'A3'!F20</f>
        <v>38.047853769999996</v>
      </c>
      <c r="G20" s="401">
        <f>'A3'!G20</f>
        <v>0.13315615</v>
      </c>
      <c r="H20" s="401">
        <f>'A3'!H20</f>
        <v>0</v>
      </c>
      <c r="I20" s="401">
        <f>'A3'!I20</f>
        <v>0.37680149000000002</v>
      </c>
      <c r="J20" s="401">
        <f>'A3'!J20</f>
        <v>1.58492075</v>
      </c>
      <c r="K20" s="401">
        <f>'A3'!K20</f>
        <v>308.87287438000004</v>
      </c>
      <c r="L20" s="401">
        <f>'A3'!L20</f>
        <v>28.928959734999989</v>
      </c>
      <c r="M20" s="401">
        <f>'A3'!M20</f>
        <v>45853.287752835058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40.226570779999989</v>
      </c>
      <c r="E21" s="401">
        <f>'A3'!E21</f>
        <v>198.83060479000002</v>
      </c>
      <c r="F21" s="401">
        <f>'A3'!F21</f>
        <v>842.42303774000015</v>
      </c>
      <c r="G21" s="401">
        <f>'A3'!G21</f>
        <v>0</v>
      </c>
      <c r="H21" s="401">
        <f>'A3'!H21</f>
        <v>2.35341164</v>
      </c>
      <c r="I21" s="401">
        <f>'A3'!I21</f>
        <v>8.3217599999999992E-3</v>
      </c>
      <c r="J21" s="401">
        <f>'A3'!J21</f>
        <v>0</v>
      </c>
      <c r="K21" s="401">
        <f>'A3'!K21</f>
        <v>1083.8419467100002</v>
      </c>
      <c r="L21" s="401">
        <f>'A3'!L21</f>
        <v>21.064973100000007</v>
      </c>
      <c r="M21" s="401">
        <f>'A3'!M21</f>
        <v>183997.49929654979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984.34072773000014</v>
      </c>
      <c r="E22" s="401">
        <f>'A3'!E22</f>
        <v>1162.3438562299998</v>
      </c>
      <c r="F22" s="401">
        <f>'A3'!F22</f>
        <v>1400.33930478</v>
      </c>
      <c r="G22" s="401">
        <f>'A3'!G22</f>
        <v>148.87031823999999</v>
      </c>
      <c r="H22" s="401">
        <f>'A3'!H22</f>
        <v>30.347412630000001</v>
      </c>
      <c r="I22" s="401">
        <f>'A3'!I22</f>
        <v>21.803155789999998</v>
      </c>
      <c r="J22" s="401">
        <f>'A3'!J22</f>
        <v>46.562600930000002</v>
      </c>
      <c r="K22" s="401">
        <f>'A3'!K22</f>
        <v>3794.6073763300005</v>
      </c>
      <c r="L22" s="401">
        <f>'A3'!L22</f>
        <v>215.87362179499999</v>
      </c>
      <c r="M22" s="401">
        <f>'A3'!M22</f>
        <v>574673.67339572706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17.156273150000001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6.7079292299999995</v>
      </c>
      <c r="J25" s="401">
        <f>'A3'!J25</f>
        <v>14.80663577</v>
      </c>
      <c r="K25" s="401">
        <f>'A3'!K25</f>
        <v>38.670838150000002</v>
      </c>
      <c r="L25" s="401">
        <f>'A3'!L25</f>
        <v>8.2773178850000004</v>
      </c>
      <c r="M25" s="401">
        <f>'A3'!M25</f>
        <v>3025.6867745449999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7.1538292400000003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7.1538292400000003</v>
      </c>
      <c r="L26" s="401">
        <f>'A3'!L26</f>
        <v>0</v>
      </c>
      <c r="M26" s="401">
        <f>'A3'!M26</f>
        <v>68.922412560000012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10.00244391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6.7079292299999995</v>
      </c>
      <c r="J27" s="401">
        <f>'A3'!J27</f>
        <v>14.80663577</v>
      </c>
      <c r="K27" s="401">
        <f>'A3'!K27</f>
        <v>31.517008910000001</v>
      </c>
      <c r="L27" s="401">
        <f>'A3'!L27</f>
        <v>8.2773178850000004</v>
      </c>
      <c r="M27" s="401">
        <f>'A3'!M27</f>
        <v>2956.7643619850001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5.0018778099999999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5.0018778099999999</v>
      </c>
      <c r="L28" s="401">
        <f>'A3'!L28</f>
        <v>0</v>
      </c>
      <c r="M28" s="401">
        <f>'A3'!M28</f>
        <v>6847.4881247499989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3456.651071329999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5.0018778099999999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5.0018778099999999</v>
      </c>
      <c r="L30" s="401">
        <f>'A3'!L30</f>
        <v>0</v>
      </c>
      <c r="M30" s="401">
        <f>'A3'!M30</f>
        <v>3390.8370534199998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9.0202130199999999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6.7072166800000002</v>
      </c>
      <c r="J31" s="401">
        <f>'A3'!J31</f>
        <v>0</v>
      </c>
      <c r="K31" s="401">
        <f>'A3'!K31</f>
        <v>15.7274297</v>
      </c>
      <c r="L31" s="401">
        <f>'A3'!L31</f>
        <v>0</v>
      </c>
      <c r="M31" s="401">
        <f>'A3'!M31</f>
        <v>5540.6868674999987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6.7072166800000002</v>
      </c>
      <c r="J32" s="401">
        <f>'A3'!J32</f>
        <v>0</v>
      </c>
      <c r="K32" s="401">
        <f>'A3'!K32</f>
        <v>6.7072166800000002</v>
      </c>
      <c r="L32" s="401">
        <f>'A3'!L32</f>
        <v>0</v>
      </c>
      <c r="M32" s="401">
        <f>'A3'!M32</f>
        <v>4765.2459336199991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9.0202130199999999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9.0202130199999999</v>
      </c>
      <c r="L33" s="401">
        <f>'A3'!L33</f>
        <v>0</v>
      </c>
      <c r="M33" s="401">
        <f>'A3'!M33</f>
        <v>775.44093387999987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31.17836398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13.41514591</v>
      </c>
      <c r="J34" s="401">
        <f>'A3'!J34</f>
        <v>14.80663577</v>
      </c>
      <c r="K34" s="401">
        <f>'A3'!K34</f>
        <v>59.40014566</v>
      </c>
      <c r="L34" s="401">
        <f>'A3'!L34</f>
        <v>8.2773178850000004</v>
      </c>
      <c r="M34" s="401">
        <f>'A3'!M34</f>
        <v>15413.861766794998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31.17836398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13.41514591</v>
      </c>
      <c r="J36" s="401">
        <f>'A3'!J36</f>
        <v>0.56928021000000006</v>
      </c>
      <c r="K36" s="401">
        <f>'A3'!K36</f>
        <v>45.162790100000002</v>
      </c>
      <c r="L36" s="401">
        <f>'A3'!L36</f>
        <v>1.1586401049999999</v>
      </c>
      <c r="M36" s="401">
        <f>'A3'!M36</f>
        <v>4759.6310339750007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14.237355559999999</v>
      </c>
      <c r="K37" s="401">
        <f>'A3'!K37</f>
        <v>14.237355559999999</v>
      </c>
      <c r="L37" s="401">
        <f>'A3'!L37</f>
        <v>7.1186777799999996</v>
      </c>
      <c r="M37" s="401">
        <f>'A3'!M37</f>
        <v>9638.6581842699998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1015.57254855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4.2830285999999997</v>
      </c>
      <c r="E41" s="401">
        <f>'A3'!E41</f>
        <v>141.84835256999997</v>
      </c>
      <c r="F41" s="401">
        <f>'A3'!F41</f>
        <v>793.52940175000003</v>
      </c>
      <c r="G41" s="401">
        <f>'A3'!G41</f>
        <v>5.68794792</v>
      </c>
      <c r="H41" s="401">
        <f>'A3'!H41</f>
        <v>4.2852777599999996</v>
      </c>
      <c r="I41" s="401">
        <f>'A3'!I41</f>
        <v>0</v>
      </c>
      <c r="J41" s="401">
        <f>'A3'!J41</f>
        <v>4.25747068</v>
      </c>
      <c r="K41" s="401">
        <f>'A3'!K41</f>
        <v>953.89147928</v>
      </c>
      <c r="L41" s="401">
        <f>'A3'!L41</f>
        <v>218.28220962999995</v>
      </c>
      <c r="M41" s="401">
        <f>'A3'!M41</f>
        <v>307864.79014267027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4.2830285999999997</v>
      </c>
      <c r="E42" s="401">
        <f>'A3'!E42</f>
        <v>17.144310119999997</v>
      </c>
      <c r="F42" s="401">
        <f>'A3'!F42</f>
        <v>343.45245358000005</v>
      </c>
      <c r="G42" s="401">
        <f>'A3'!G42</f>
        <v>5.68794792</v>
      </c>
      <c r="H42" s="401">
        <f>'A3'!H42</f>
        <v>4.2852777599999996</v>
      </c>
      <c r="I42" s="401">
        <f>'A3'!I42</f>
        <v>0</v>
      </c>
      <c r="J42" s="401">
        <f>'A3'!J42</f>
        <v>4.25747068</v>
      </c>
      <c r="K42" s="401">
        <f>'A3'!K42</f>
        <v>379.11048866000004</v>
      </c>
      <c r="L42" s="401">
        <f>'A3'!L42</f>
        <v>11.132280249999996</v>
      </c>
      <c r="M42" s="401">
        <f>'A3'!M42</f>
        <v>173648.48559066022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124.70404244999999</v>
      </c>
      <c r="F43" s="401">
        <f>'A3'!F43</f>
        <v>450.07694817000004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574.78099062000001</v>
      </c>
      <c r="L43" s="401">
        <f>'A3'!L43</f>
        <v>207.14992937999995</v>
      </c>
      <c r="M43" s="401">
        <f>'A3'!M43</f>
        <v>134216.30455201009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15.036283689999999</v>
      </c>
      <c r="E44" s="401">
        <f>'A3'!E44</f>
        <v>68.253706579999999</v>
      </c>
      <c r="F44" s="401">
        <f>'A3'!F44</f>
        <v>4.9746199199999994</v>
      </c>
      <c r="G44" s="401">
        <f>'A3'!G44</f>
        <v>7.9978200200000007</v>
      </c>
      <c r="H44" s="401">
        <f>'A3'!H44</f>
        <v>0</v>
      </c>
      <c r="I44" s="401">
        <f>'A3'!I44</f>
        <v>0</v>
      </c>
      <c r="J44" s="401">
        <f>'A3'!J44</f>
        <v>0.98914278999999983</v>
      </c>
      <c r="K44" s="401">
        <f>'A3'!K44</f>
        <v>97.251573000000008</v>
      </c>
      <c r="L44" s="401">
        <f>'A3'!L44</f>
        <v>5.6300145150000001</v>
      </c>
      <c r="M44" s="401">
        <f>'A3'!M44</f>
        <v>106437.729768775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</v>
      </c>
      <c r="L45" s="401">
        <f>'A3'!L45</f>
        <v>0</v>
      </c>
      <c r="M45" s="401">
        <f>'A3'!M45</f>
        <v>47457.373388139924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15.036283689999999</v>
      </c>
      <c r="E46" s="401">
        <f>'A3'!E46</f>
        <v>68.253706579999999</v>
      </c>
      <c r="F46" s="401">
        <f>'A3'!F46</f>
        <v>4.9746199199999994</v>
      </c>
      <c r="G46" s="401">
        <f>'A3'!G46</f>
        <v>7.9978200200000007</v>
      </c>
      <c r="H46" s="401">
        <f>'A3'!H46</f>
        <v>0</v>
      </c>
      <c r="I46" s="401">
        <f>'A3'!I46</f>
        <v>0</v>
      </c>
      <c r="J46" s="401">
        <f>'A3'!J46</f>
        <v>0.98914278999999983</v>
      </c>
      <c r="K46" s="401">
        <f>'A3'!K46</f>
        <v>97.251573000000008</v>
      </c>
      <c r="L46" s="401">
        <f>'A3'!L46</f>
        <v>5.6300145150000001</v>
      </c>
      <c r="M46" s="401">
        <f>'A3'!M46</f>
        <v>58980.356380635065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56.342875790000015</v>
      </c>
      <c r="E47" s="401">
        <f>'A3'!E47</f>
        <v>113.95001599000001</v>
      </c>
      <c r="F47" s="401">
        <f>'A3'!F47</f>
        <v>58.537906080000006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228.83079786000002</v>
      </c>
      <c r="L47" s="401">
        <f>'A3'!L47</f>
        <v>11.651091055000002</v>
      </c>
      <c r="M47" s="401">
        <f>'A3'!M47</f>
        <v>27602.263642975002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56.342875790000015</v>
      </c>
      <c r="E48" s="401">
        <f>'A3'!E48</f>
        <v>89.598932850000011</v>
      </c>
      <c r="F48" s="401">
        <f>'A3'!F48</f>
        <v>57.752125940000006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203.69393458000005</v>
      </c>
      <c r="L48" s="401">
        <f>'A3'!L48</f>
        <v>10.225029065000001</v>
      </c>
      <c r="M48" s="401">
        <f>'A3'!M48</f>
        <v>3795.4268184950006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24.35108314</v>
      </c>
      <c r="F49" s="401">
        <f>'A3'!F49</f>
        <v>0.78578013999999996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25.13686328</v>
      </c>
      <c r="L49" s="401">
        <f>'A3'!L49</f>
        <v>1.4260619900000002</v>
      </c>
      <c r="M49" s="401">
        <f>'A3'!M49</f>
        <v>23806.83682448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75.662188080000007</v>
      </c>
      <c r="E50" s="401">
        <f>'A3'!E50</f>
        <v>324.05207514</v>
      </c>
      <c r="F50" s="401">
        <f>'A3'!F50</f>
        <v>857.04192775000001</v>
      </c>
      <c r="G50" s="401">
        <f>'A3'!G50</f>
        <v>13.685767940000002</v>
      </c>
      <c r="H50" s="401">
        <f>'A3'!H50</f>
        <v>4.2852777599999996</v>
      </c>
      <c r="I50" s="401">
        <f>'A3'!I50</f>
        <v>0</v>
      </c>
      <c r="J50" s="401">
        <f>'A3'!J50</f>
        <v>5.2466134699999998</v>
      </c>
      <c r="K50" s="401">
        <f>'A3'!K50</f>
        <v>1279.97385014</v>
      </c>
      <c r="L50" s="401">
        <f>'A3'!L50</f>
        <v>235.56331519999995</v>
      </c>
      <c r="M50" s="401">
        <f>'A3'!M50</f>
        <v>441904.78355442028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75.662188080000021</v>
      </c>
      <c r="E52" s="401">
        <f>'A3'!E52</f>
        <v>255.61638482000006</v>
      </c>
      <c r="F52" s="401">
        <f>'A3'!F52</f>
        <v>812.92351000999997</v>
      </c>
      <c r="G52" s="401">
        <f>'A3'!G52</f>
        <v>13.685767940000002</v>
      </c>
      <c r="H52" s="401">
        <f>'A3'!H52</f>
        <v>4.2852777599999996</v>
      </c>
      <c r="I52" s="401">
        <f>'A3'!I52</f>
        <v>0</v>
      </c>
      <c r="J52" s="401">
        <f>'A3'!J52</f>
        <v>4.9990081099999992</v>
      </c>
      <c r="K52" s="401">
        <f>'A3'!K52</f>
        <v>1167.1721367200003</v>
      </c>
      <c r="L52" s="401">
        <f>'A3'!L52</f>
        <v>234.73758773499995</v>
      </c>
      <c r="M52" s="401">
        <f>'A3'!M52</f>
        <v>432816.31372436433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68.435690320000006</v>
      </c>
      <c r="F53" s="401">
        <f>'A3'!F53</f>
        <v>8.476853590000001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0.24760536</v>
      </c>
      <c r="K53" s="401">
        <f>'A3'!K53</f>
        <v>77.160149270000005</v>
      </c>
      <c r="L53" s="401">
        <f>'A3'!L53</f>
        <v>0.82572746500000005</v>
      </c>
      <c r="M53" s="401">
        <f>'A3'!M53</f>
        <v>8982.0660884749996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35.641564150000001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35.641564150000001</v>
      </c>
      <c r="L54" s="446">
        <f>'A3'!L54</f>
        <v>0</v>
      </c>
      <c r="M54" s="446">
        <f>'A3'!M54</f>
        <v>106.40374173000001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1.2648987</v>
      </c>
      <c r="O13" s="401">
        <f>'A4'!O13</f>
        <v>5.592369660000001</v>
      </c>
      <c r="P13" s="401">
        <f>'A4'!P13</f>
        <v>2.4252177000000001</v>
      </c>
      <c r="Q13" s="401">
        <f>'A4'!Q13</f>
        <v>0</v>
      </c>
      <c r="R13" s="401">
        <f>'A4'!R13</f>
        <v>0</v>
      </c>
      <c r="S13" s="401">
        <f>'A4'!S13</f>
        <v>0.7</v>
      </c>
      <c r="T13" s="401">
        <f>'A4'!T13</f>
        <v>0</v>
      </c>
      <c r="U13" s="401">
        <f>'A4'!U13</f>
        <v>0</v>
      </c>
      <c r="V13" s="401">
        <f>'A4'!V13</f>
        <v>0.67912950000000005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145.11089798</v>
      </c>
      <c r="AD13" s="401">
        <f>'A4'!AD13</f>
        <v>19.826679690000002</v>
      </c>
      <c r="AE13" s="401">
        <f>'A4'!AE13</f>
        <v>0</v>
      </c>
      <c r="AF13" s="401">
        <f>'A4'!AF13</f>
        <v>0</v>
      </c>
      <c r="AG13" s="401">
        <f>'A4'!AG13</f>
        <v>5.6401440799999998</v>
      </c>
      <c r="AH13" s="401">
        <f>'A4'!AH13</f>
        <v>0</v>
      </c>
      <c r="AI13" s="401">
        <f>'A4'!AI13</f>
        <v>0</v>
      </c>
      <c r="AJ13" s="401">
        <f>'A4'!AJ13</f>
        <v>1.1432000000000003E-2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1.7485819999999999E-2</v>
      </c>
      <c r="AO13" s="401">
        <f>'A4'!AO13</f>
        <v>0</v>
      </c>
      <c r="AP13" s="401">
        <f>'A4'!AP13</f>
        <v>0</v>
      </c>
      <c r="AQ13" s="401">
        <f>'A4'!AQ13</f>
        <v>11.098000000000001</v>
      </c>
      <c r="AR13" s="401">
        <f>'A4'!AR13</f>
        <v>123.51477709999999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0.14982658000000001</v>
      </c>
      <c r="O14" s="401">
        <f>'A4'!O14</f>
        <v>0.34442284000000001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0.62740470000000004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60.387244000000017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13.223447819999995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1.11507212</v>
      </c>
      <c r="O15" s="401">
        <f>'A4'!O15</f>
        <v>5.247946820000001</v>
      </c>
      <c r="P15" s="401">
        <f>'A4'!P15</f>
        <v>2.4252177000000001</v>
      </c>
      <c r="Q15" s="401">
        <f>'A4'!Q15</f>
        <v>0</v>
      </c>
      <c r="R15" s="401">
        <f>'A4'!R15</f>
        <v>0</v>
      </c>
      <c r="S15" s="401">
        <f>'A4'!S15</f>
        <v>0.7</v>
      </c>
      <c r="T15" s="401">
        <f>'A4'!T15</f>
        <v>0</v>
      </c>
      <c r="U15" s="401">
        <f>'A4'!U15</f>
        <v>0</v>
      </c>
      <c r="V15" s="401">
        <f>'A4'!V15</f>
        <v>5.1724800000000001E-2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84.723653979999995</v>
      </c>
      <c r="AD15" s="401">
        <f>'A4'!AD15</f>
        <v>19.826679690000002</v>
      </c>
      <c r="AE15" s="401">
        <f>'A4'!AE15</f>
        <v>0</v>
      </c>
      <c r="AF15" s="401">
        <f>'A4'!AF15</f>
        <v>0</v>
      </c>
      <c r="AG15" s="401">
        <f>'A4'!AG15</f>
        <v>5.6401440799999998</v>
      </c>
      <c r="AH15" s="401">
        <f>'A4'!AH15</f>
        <v>0</v>
      </c>
      <c r="AI15" s="401">
        <f>'A4'!AI15</f>
        <v>0</v>
      </c>
      <c r="AJ15" s="401">
        <f>'A4'!AJ15</f>
        <v>1.1432000000000003E-2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1.7485819999999999E-2</v>
      </c>
      <c r="AO15" s="401">
        <f>'A4'!AO15</f>
        <v>0</v>
      </c>
      <c r="AP15" s="401">
        <f>'A4'!AP15</f>
        <v>0</v>
      </c>
      <c r="AQ15" s="401">
        <f>'A4'!AQ15</f>
        <v>11.098000000000001</v>
      </c>
      <c r="AR15" s="401">
        <f>'A4'!AR15</f>
        <v>110.29132928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0.44902311999999994</v>
      </c>
      <c r="M16" s="401">
        <f>'A4'!M16</f>
        <v>0</v>
      </c>
      <c r="N16" s="401">
        <f>'A4'!N16</f>
        <v>2.5522017999999997</v>
      </c>
      <c r="O16" s="401">
        <f>'A4'!O16</f>
        <v>1.3570582</v>
      </c>
      <c r="P16" s="401">
        <f>'A4'!P16</f>
        <v>0.66</v>
      </c>
      <c r="Q16" s="401">
        <f>'A4'!Q16</f>
        <v>0</v>
      </c>
      <c r="R16" s="401">
        <f>'A4'!R16</f>
        <v>2.4E-2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3.2000000000000001E-2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11.709322930000003</v>
      </c>
      <c r="AD16" s="401">
        <f>'A4'!AD16</f>
        <v>2.58</v>
      </c>
      <c r="AE16" s="401">
        <f>'A4'!AE16</f>
        <v>0</v>
      </c>
      <c r="AF16" s="401">
        <f>'A4'!AF16</f>
        <v>0</v>
      </c>
      <c r="AG16" s="401">
        <f>'A4'!AG16</f>
        <v>1.7919397800000003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1.7174399999999999E-2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284.60709603999987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0.67245924000000001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0.66036286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8.1713460000000002E-2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1.7174399999999999E-2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3.3840793600000003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0.44902311999999994</v>
      </c>
      <c r="M18" s="401">
        <f>'A4'!M18</f>
        <v>0</v>
      </c>
      <c r="N18" s="401">
        <f>'A4'!N18</f>
        <v>2.5522017999999997</v>
      </c>
      <c r="O18" s="401">
        <f>'A4'!O18</f>
        <v>0.68459895999999998</v>
      </c>
      <c r="P18" s="401">
        <f>'A4'!P18</f>
        <v>0.66</v>
      </c>
      <c r="Q18" s="401">
        <f>'A4'!Q18</f>
        <v>0</v>
      </c>
      <c r="R18" s="401">
        <f>'A4'!R18</f>
        <v>2.4E-2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3.2000000000000001E-2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11.048960070000003</v>
      </c>
      <c r="AD18" s="401">
        <f>'A4'!AD18</f>
        <v>2.58</v>
      </c>
      <c r="AE18" s="401">
        <f>'A4'!AE18</f>
        <v>0</v>
      </c>
      <c r="AF18" s="401">
        <f>'A4'!AF18</f>
        <v>0</v>
      </c>
      <c r="AG18" s="401">
        <f>'A4'!AG18</f>
        <v>1.7102263200000003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281.22301667999989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0.37826092</v>
      </c>
      <c r="M19" s="401">
        <f>'A4'!M19</f>
        <v>0</v>
      </c>
      <c r="N19" s="401">
        <f>'A4'!N19</f>
        <v>1.13158582</v>
      </c>
      <c r="O19" s="401">
        <f>'A4'!O19</f>
        <v>3.1252840000000006</v>
      </c>
      <c r="P19" s="401">
        <f>'A4'!P19</f>
        <v>2.29812642</v>
      </c>
      <c r="Q19" s="401">
        <f>'A4'!Q19</f>
        <v>0</v>
      </c>
      <c r="R19" s="401">
        <f>'A4'!R19</f>
        <v>2.5840800000000001E-2</v>
      </c>
      <c r="S19" s="401">
        <f>'A4'!S19</f>
        <v>0.61812346000000007</v>
      </c>
      <c r="T19" s="401">
        <f>'A4'!T19</f>
        <v>0</v>
      </c>
      <c r="U19" s="401">
        <f>'A4'!U19</f>
        <v>0</v>
      </c>
      <c r="V19" s="401">
        <f>'A4'!V19</f>
        <v>1.3219646799999998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71.655225479999999</v>
      </c>
      <c r="AA19" s="401">
        <f>'A4'!AA19</f>
        <v>0</v>
      </c>
      <c r="AB19" s="401">
        <f>'A4'!AB19</f>
        <v>0</v>
      </c>
      <c r="AC19" s="401">
        <f>'A4'!AC19</f>
        <v>3.7008745399999987</v>
      </c>
      <c r="AD19" s="401">
        <f>'A4'!AD19</f>
        <v>28.0736536</v>
      </c>
      <c r="AE19" s="401">
        <f>'A4'!AE19</f>
        <v>0</v>
      </c>
      <c r="AF19" s="401">
        <f>'A4'!AF19</f>
        <v>0</v>
      </c>
      <c r="AG19" s="401">
        <f>'A4'!AG19</f>
        <v>2.8273528000000003</v>
      </c>
      <c r="AH19" s="401">
        <f>'A4'!AH19</f>
        <v>0</v>
      </c>
      <c r="AI19" s="401">
        <f>'A4'!AI19</f>
        <v>0</v>
      </c>
      <c r="AJ19" s="401">
        <f>'A4'!AJ19</f>
        <v>1.1432000000000003E-2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4.0935747200000003</v>
      </c>
      <c r="AR19" s="401">
        <f>'A4'!AR19</f>
        <v>80.492002420000006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0.37826092</v>
      </c>
      <c r="M20" s="401">
        <f>'A4'!M20</f>
        <v>0</v>
      </c>
      <c r="N20" s="401">
        <f>'A4'!N20</f>
        <v>0.98011406000000001</v>
      </c>
      <c r="O20" s="401">
        <f>'A4'!O20</f>
        <v>3.1252840000000006</v>
      </c>
      <c r="P20" s="401">
        <f>'A4'!P20</f>
        <v>2.29812642</v>
      </c>
      <c r="Q20" s="401">
        <f>'A4'!Q20</f>
        <v>0</v>
      </c>
      <c r="R20" s="401">
        <f>'A4'!R20</f>
        <v>2.5840800000000001E-2</v>
      </c>
      <c r="S20" s="401">
        <f>'A4'!S20</f>
        <v>0.61329094000000006</v>
      </c>
      <c r="T20" s="401">
        <f>'A4'!T20</f>
        <v>0</v>
      </c>
      <c r="U20" s="401">
        <f>'A4'!U20</f>
        <v>0</v>
      </c>
      <c r="V20" s="401">
        <f>'A4'!V20</f>
        <v>1.3219646799999998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3.6244577799999989</v>
      </c>
      <c r="AD20" s="401">
        <f>'A4'!AD20</f>
        <v>25.783653600000001</v>
      </c>
      <c r="AE20" s="401">
        <f>'A4'!AE20</f>
        <v>0</v>
      </c>
      <c r="AF20" s="401">
        <f>'A4'!AF20</f>
        <v>0</v>
      </c>
      <c r="AG20" s="401">
        <f>'A4'!AG20</f>
        <v>2.5773528000000003</v>
      </c>
      <c r="AH20" s="401">
        <f>'A4'!AH20</f>
        <v>0</v>
      </c>
      <c r="AI20" s="401">
        <f>'A4'!AI20</f>
        <v>0</v>
      </c>
      <c r="AJ20" s="401">
        <f>'A4'!AJ20</f>
        <v>1.1432000000000003E-2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4.0935747200000003</v>
      </c>
      <c r="AR20" s="401">
        <f>'A4'!AR20</f>
        <v>70.660056539999999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0.15147175999999998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4.8325199999999999E-3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71.655225479999999</v>
      </c>
      <c r="AA21" s="401">
        <f>'A4'!AA21</f>
        <v>0</v>
      </c>
      <c r="AB21" s="401">
        <f>'A4'!AB21</f>
        <v>0</v>
      </c>
      <c r="AC21" s="401">
        <f>'A4'!AC21</f>
        <v>7.641676E-2</v>
      </c>
      <c r="AD21" s="401">
        <f>'A4'!AD21</f>
        <v>2.29</v>
      </c>
      <c r="AE21" s="401">
        <f>'A4'!AE21</f>
        <v>0</v>
      </c>
      <c r="AF21" s="401">
        <f>'A4'!AF21</f>
        <v>0</v>
      </c>
      <c r="AG21" s="401">
        <f>'A4'!AG21</f>
        <v>0.25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9.831945880000001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0.82728403999999989</v>
      </c>
      <c r="M22" s="401">
        <f>'A4'!M22</f>
        <v>0</v>
      </c>
      <c r="N22" s="401">
        <f>'A4'!N22</f>
        <v>4.9486863199999993</v>
      </c>
      <c r="O22" s="401">
        <f>'A4'!O22</f>
        <v>10.074711860000001</v>
      </c>
      <c r="P22" s="401">
        <f>'A4'!P22</f>
        <v>5.3833441200000003</v>
      </c>
      <c r="Q22" s="401">
        <f>'A4'!Q22</f>
        <v>0</v>
      </c>
      <c r="R22" s="401">
        <f>'A4'!R22</f>
        <v>4.9840800000000005E-2</v>
      </c>
      <c r="S22" s="401">
        <f>'A4'!S22</f>
        <v>1.31812346</v>
      </c>
      <c r="T22" s="401">
        <f>'A4'!T22</f>
        <v>0</v>
      </c>
      <c r="U22" s="401">
        <f>'A4'!U22</f>
        <v>0</v>
      </c>
      <c r="V22" s="401">
        <f>'A4'!V22</f>
        <v>2.03309418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71.655225479999999</v>
      </c>
      <c r="AA22" s="401">
        <f>'A4'!AA22</f>
        <v>0</v>
      </c>
      <c r="AB22" s="401">
        <f>'A4'!AB22</f>
        <v>0</v>
      </c>
      <c r="AC22" s="401">
        <f>'A4'!AC22</f>
        <v>160.52109545000002</v>
      </c>
      <c r="AD22" s="401">
        <f>'A4'!AD22</f>
        <v>50.480333290000004</v>
      </c>
      <c r="AE22" s="401">
        <f>'A4'!AE22</f>
        <v>0</v>
      </c>
      <c r="AF22" s="401">
        <f>'A4'!AF22</f>
        <v>0</v>
      </c>
      <c r="AG22" s="401">
        <f>'A4'!AG22</f>
        <v>10.25943666</v>
      </c>
      <c r="AH22" s="401">
        <f>'A4'!AH22</f>
        <v>0</v>
      </c>
      <c r="AI22" s="401">
        <f>'A4'!AI22</f>
        <v>0</v>
      </c>
      <c r="AJ22" s="401">
        <f>'A4'!AJ22</f>
        <v>2.2864000000000006E-2</v>
      </c>
      <c r="AK22" s="401">
        <f>'A4'!AK22</f>
        <v>0</v>
      </c>
      <c r="AL22" s="401">
        <f>'A4'!AL22</f>
        <v>0</v>
      </c>
      <c r="AM22" s="401">
        <f>'A4'!AM22</f>
        <v>0</v>
      </c>
      <c r="AN22" s="401">
        <f>'A4'!AN22</f>
        <v>3.4660219999999999E-2</v>
      </c>
      <c r="AO22" s="401">
        <f>'A4'!AO22</f>
        <v>0</v>
      </c>
      <c r="AP22" s="401">
        <f>'A4'!AP22</f>
        <v>0</v>
      </c>
      <c r="AQ22" s="401">
        <f>'A4'!AQ22</f>
        <v>15.191574720000002</v>
      </c>
      <c r="AR22" s="401">
        <f>'A4'!AR22</f>
        <v>488.61387555999988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28.474711119999998</v>
      </c>
      <c r="AD25" s="401">
        <f>'A4'!AD25</f>
        <v>1.48256042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3.1520000000000001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28.474711119999998</v>
      </c>
      <c r="AD27" s="401">
        <f>'A4'!AD27</f>
        <v>1.48256042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3.1520000000000001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28.474711119999998</v>
      </c>
      <c r="AD34" s="401">
        <f>'A4'!AD34</f>
        <v>1.48256042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3.1520000000000001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1.48256042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3.1520000000000001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28.474711119999998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0.22774386000000002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68.650258059999999</v>
      </c>
      <c r="AD41" s="401">
        <f>'A4'!AD41</f>
        <v>586.44778273999998</v>
      </c>
      <c r="AE41" s="401">
        <f>'A4'!AE41</f>
        <v>0</v>
      </c>
      <c r="AF41" s="401">
        <f>'A4'!AF41</f>
        <v>0</v>
      </c>
      <c r="AG41" s="401">
        <f>'A4'!AG41</f>
        <v>0.1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1.3797259200000001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12.975483400000002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26.522031179999999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0.22774386000000002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42.128226879999993</v>
      </c>
      <c r="AD43" s="401">
        <f>'A4'!AD43</f>
        <v>586.44778273999998</v>
      </c>
      <c r="AE43" s="401">
        <f>'A4'!AE43</f>
        <v>0</v>
      </c>
      <c r="AF43" s="401">
        <f>'A4'!AF43</f>
        <v>0</v>
      </c>
      <c r="AG43" s="401">
        <f>'A4'!AG43</f>
        <v>0.1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1.3797259200000001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12.975483400000002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7.0780000000000003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0.99799120000000008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0.104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1.6614278800000002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12.678638980000004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7.0780000000000003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0.99799120000000008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0.104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1.6614278800000002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12.678638980000004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34.616447880000003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11.987916340000002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28.912199919999999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11.987916340000002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5.7042479600000009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7.0780000000000003</v>
      </c>
      <c r="O50" s="401">
        <f>'A4'!O50</f>
        <v>0.22774386000000002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69.64824926</v>
      </c>
      <c r="AD50" s="401">
        <f>'A4'!AD50</f>
        <v>621.06423061999999</v>
      </c>
      <c r="AE50" s="401">
        <f>'A4'!AE50</f>
        <v>0</v>
      </c>
      <c r="AF50" s="401">
        <f>'A4'!AF50</f>
        <v>0</v>
      </c>
      <c r="AG50" s="401">
        <f>'A4'!AG50</f>
        <v>0.20400000000000001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3.0411538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24.963399740000003</v>
      </c>
      <c r="AR50" s="401">
        <f>'A4'!AR50</f>
        <v>12.678638980000004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6.141</v>
      </c>
      <c r="O52" s="401">
        <f>'A4'!O52</f>
        <v>0.13284467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69.648249260000043</v>
      </c>
      <c r="AD52" s="401">
        <f>'A4'!AD52</f>
        <v>621.06423061999999</v>
      </c>
      <c r="AE52" s="401">
        <f>'A4'!AE52</f>
        <v>0</v>
      </c>
      <c r="AF52" s="401">
        <f>'A4'!AF52</f>
        <v>0</v>
      </c>
      <c r="AG52" s="401">
        <f>'A4'!AG52</f>
        <v>0.20399999999999999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2.3515408400000002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24.96339974</v>
      </c>
      <c r="AR52" s="401">
        <f>'A4'!AR52</f>
        <v>11.19214047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0.93700000000000006</v>
      </c>
      <c r="O53" s="401">
        <f>'A4'!O53</f>
        <v>9.4899190000000008E-2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0.68961296000000005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1.4864985100000001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114.52939666</v>
      </c>
      <c r="E25" s="264">
        <f xml:space="preserve"> 'A5'!E25</f>
        <v>66.645171779999998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181.17456844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114.52939666</v>
      </c>
      <c r="E27" s="264">
        <f xml:space="preserve"> 'A5'!E27</f>
        <v>66.645171779999998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181.17456844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6.5353217000000008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6.5353217000000008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3.3959424500000002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3.3959424500000002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3.1393792500000002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3.1393792500000002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19.97058204</v>
      </c>
      <c r="E31" s="264">
        <f xml:space="preserve"> 'A5'!E31</f>
        <v>29.617007539999999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49.58758958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19.97058204</v>
      </c>
      <c r="E32" s="264">
        <f xml:space="preserve"> 'A5'!E32</f>
        <v>29.617007539999999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49.58758958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141.03530040000001</v>
      </c>
      <c r="E34" s="264">
        <f xml:space="preserve"> 'A5'!E34</f>
        <v>96.262179320000001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237.29747972000001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32.654667070000002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32.654667070000002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32.654667070000002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32.654667070000002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26.505903740000001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26.505903740000001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3.1393792500000002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3.1393792500000002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23.36652449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23.36652449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26.505903740000001</v>
      </c>
      <c r="E46" s="264">
        <f xml:space="preserve"> 'A5'!E46</f>
        <v>32.654667070000002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59.160570810000003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167.54120414000002</v>
      </c>
      <c r="E48" s="264">
        <f xml:space="preserve"> 'A5'!E48</f>
        <v>128.91684638999999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296.45805053000004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741326.57028376218</v>
      </c>
      <c r="E50" s="447">
        <f xml:space="preserve"> 'A5'!E50</f>
        <v>47466.267432590008</v>
      </c>
      <c r="F50" s="447">
        <f xml:space="preserve"> 'A5'!F50</f>
        <v>103.50583004999996</v>
      </c>
      <c r="G50" s="447">
        <f xml:space="preserve"> 'A5'!G50</f>
        <v>167.62738780999996</v>
      </c>
      <c r="H50" s="447">
        <f xml:space="preserve"> 'A5'!H50</f>
        <v>86.162387369999976</v>
      </c>
      <c r="I50" s="447">
        <f xml:space="preserve"> 'A5'!I50</f>
        <v>1.5219132100000001</v>
      </c>
      <c r="J50" s="447">
        <f xml:space="preserve"> 'A5'!J50</f>
        <v>1.70171787</v>
      </c>
      <c r="K50" s="447">
        <f xml:space="preserve"> 'A5'!K50</f>
        <v>39.308315469999997</v>
      </c>
      <c r="L50" s="447">
        <f xml:space="preserve"> 'A5'!L50</f>
        <v>79.291294149999985</v>
      </c>
      <c r="M50" s="447">
        <f xml:space="preserve"> 'A5'!M50</f>
        <v>789271.95656228228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549.88501975999998</v>
      </c>
      <c r="E25" s="111">
        <f>'A6'!E25</f>
        <v>18.875052210000003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568.76007197000001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549.88501975999998</v>
      </c>
      <c r="E27" s="111">
        <f>'A6'!E27</f>
        <v>18.875052210000003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568.76007197000001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84.306041639999989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84.306041639999989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84.306041639999989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84.306041639999989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634.19106139999997</v>
      </c>
      <c r="E34" s="111">
        <f>'A6'!E34</f>
        <v>18.875052210000003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653.06611361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7.0835034699999992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7.0835034699999992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7.0835034699999992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7.0835034699999992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84.516041639999997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84.516041639999997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84.516041639999997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84.516041639999997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121.4778532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121.4778532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121.4778532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121.4778532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213.07739831000001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213.07739831000001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847.26845971</v>
      </c>
      <c r="E48" s="111">
        <f>'A6'!E48</f>
        <v>18.875052210000003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866.14351192000004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203385.84925909998</v>
      </c>
      <c r="E50" s="448">
        <f>'A6'!E50</f>
        <v>6911.1273595599996</v>
      </c>
      <c r="F50" s="448">
        <f>'A6'!F50</f>
        <v>19782.282729239992</v>
      </c>
      <c r="G50" s="448">
        <f>'A6'!G50</f>
        <v>6084.5741550799994</v>
      </c>
      <c r="H50" s="448">
        <f>'A6'!H50</f>
        <v>949.5193706</v>
      </c>
      <c r="I50" s="448">
        <f>'A6'!I50</f>
        <v>445.28128749000001</v>
      </c>
      <c r="J50" s="448">
        <f>'A6'!J50</f>
        <v>202.54074515000002</v>
      </c>
      <c r="K50" s="448">
        <f>'A6'!K50</f>
        <v>528.09318387999997</v>
      </c>
      <c r="L50" s="448">
        <f>'A6'!L50</f>
        <v>238289.2680901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2019-10-01T12:28:29Z</dcterms:created>
  <dcterms:modified xsi:type="dcterms:W3CDTF">2019-10-01T12:28:29Z</dcterms:modified>
</cp:coreProperties>
</file>