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M19" i="30" s="1"/>
  <c r="M19" i="82" s="1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K22" i="31" s="1"/>
  <c r="K22" i="83" s="1"/>
  <c r="L14" i="31"/>
  <c r="L14" i="83" s="1"/>
  <c r="L15" i="31"/>
  <c r="D16" i="31"/>
  <c r="E16" i="31"/>
  <c r="F16" i="31"/>
  <c r="G16" i="31"/>
  <c r="L16" i="31" s="1"/>
  <c r="L16" i="83" s="1"/>
  <c r="H16" i="31"/>
  <c r="H22" i="31" s="1"/>
  <c r="H22" i="83" s="1"/>
  <c r="I16" i="31"/>
  <c r="J16" i="31"/>
  <c r="K16" i="31"/>
  <c r="L17" i="31"/>
  <c r="L18" i="31"/>
  <c r="D19" i="31"/>
  <c r="E19" i="31"/>
  <c r="L19" i="31" s="1"/>
  <c r="L19" i="83" s="1"/>
  <c r="F19" i="31"/>
  <c r="G19" i="31"/>
  <c r="H19" i="31"/>
  <c r="I19" i="31"/>
  <c r="J19" i="31"/>
  <c r="K19" i="31"/>
  <c r="L20" i="31"/>
  <c r="L21" i="31"/>
  <c r="D22" i="31"/>
  <c r="D22" i="83" s="1"/>
  <c r="F22" i="31"/>
  <c r="I22" i="31"/>
  <c r="D25" i="31"/>
  <c r="E25" i="31"/>
  <c r="F25" i="31"/>
  <c r="G25" i="31"/>
  <c r="H25" i="31"/>
  <c r="L25" i="31" s="1"/>
  <c r="L25" i="83" s="1"/>
  <c r="I25" i="31"/>
  <c r="I34" i="31" s="1"/>
  <c r="I34" i="83" s="1"/>
  <c r="J25" i="31"/>
  <c r="K25" i="31"/>
  <c r="K25" i="83" s="1"/>
  <c r="L26" i="31"/>
  <c r="L27" i="31"/>
  <c r="D28" i="31"/>
  <c r="E28" i="31"/>
  <c r="L28" i="31" s="1"/>
  <c r="L28" i="83" s="1"/>
  <c r="F28" i="31"/>
  <c r="F34" i="31" s="1"/>
  <c r="F34" i="83" s="1"/>
  <c r="G28" i="31"/>
  <c r="H28" i="31"/>
  <c r="I28" i="31"/>
  <c r="J28" i="31"/>
  <c r="K28" i="31"/>
  <c r="L29" i="31"/>
  <c r="L30" i="31"/>
  <c r="D31" i="31"/>
  <c r="E31" i="31"/>
  <c r="F31" i="31"/>
  <c r="G31" i="31"/>
  <c r="H31" i="31"/>
  <c r="I31" i="31"/>
  <c r="J31" i="31"/>
  <c r="K31" i="31"/>
  <c r="K34" i="31" s="1"/>
  <c r="K34" i="83" s="1"/>
  <c r="L32" i="31"/>
  <c r="L32" i="83" s="1"/>
  <c r="L33" i="31"/>
  <c r="D34" i="31"/>
  <c r="G34" i="31"/>
  <c r="J34" i="31"/>
  <c r="J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I44" i="31"/>
  <c r="L44" i="31" s="1"/>
  <c r="L44" i="83" s="1"/>
  <c r="J44" i="31"/>
  <c r="K44" i="31"/>
  <c r="L45" i="31"/>
  <c r="L46" i="31"/>
  <c r="D47" i="31"/>
  <c r="E47" i="31"/>
  <c r="F47" i="31"/>
  <c r="G47" i="31"/>
  <c r="H47" i="31"/>
  <c r="I47" i="31"/>
  <c r="J47" i="31"/>
  <c r="K47" i="31"/>
  <c r="L48" i="31"/>
  <c r="L49" i="31"/>
  <c r="D50" i="31"/>
  <c r="E50" i="31"/>
  <c r="G50" i="31"/>
  <c r="I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F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G50" i="83"/>
  <c r="I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K15" i="32"/>
  <c r="M15" i="32"/>
  <c r="D16" i="32"/>
  <c r="E16" i="32"/>
  <c r="K16" i="32" s="1"/>
  <c r="K16" i="84" s="1"/>
  <c r="F16" i="32"/>
  <c r="G16" i="32"/>
  <c r="H16" i="32"/>
  <c r="I16" i="32"/>
  <c r="J16" i="32"/>
  <c r="L16" i="32"/>
  <c r="K17" i="32"/>
  <c r="M17" i="32" s="1"/>
  <c r="K18" i="32"/>
  <c r="D19" i="32"/>
  <c r="K19" i="32" s="1"/>
  <c r="E19" i="32"/>
  <c r="E22" i="32" s="1"/>
  <c r="E22" i="84" s="1"/>
  <c r="F19" i="32"/>
  <c r="G19" i="32"/>
  <c r="G22" i="32" s="1"/>
  <c r="G22" i="84" s="1"/>
  <c r="H19" i="32"/>
  <c r="H22" i="32" s="1"/>
  <c r="H22" i="84" s="1"/>
  <c r="I19" i="32"/>
  <c r="J19" i="32"/>
  <c r="J22" i="32" s="1"/>
  <c r="J22" i="84" s="1"/>
  <c r="L19" i="32"/>
  <c r="K20" i="32"/>
  <c r="M20" i="32"/>
  <c r="M19" i="32" s="1"/>
  <c r="K21" i="32"/>
  <c r="M21" i="32" s="1"/>
  <c r="M21" i="84" s="1"/>
  <c r="D22" i="32"/>
  <c r="I22" i="32"/>
  <c r="L22" i="32"/>
  <c r="L22" i="84" s="1"/>
  <c r="D25" i="32"/>
  <c r="K25" i="32" s="1"/>
  <c r="K25" i="84" s="1"/>
  <c r="E25" i="32"/>
  <c r="F25" i="32"/>
  <c r="G25" i="32"/>
  <c r="H25" i="32"/>
  <c r="I25" i="32"/>
  <c r="J25" i="32"/>
  <c r="L25" i="32"/>
  <c r="K26" i="32"/>
  <c r="M26" i="32"/>
  <c r="K27" i="32"/>
  <c r="M27" i="32" s="1"/>
  <c r="M27" i="84" s="1"/>
  <c r="D28" i="32"/>
  <c r="E28" i="32"/>
  <c r="F28" i="32"/>
  <c r="G28" i="32"/>
  <c r="H28" i="32"/>
  <c r="I28" i="32"/>
  <c r="J28" i="32"/>
  <c r="L28" i="32"/>
  <c r="L28" i="84" s="1"/>
  <c r="K29" i="32"/>
  <c r="M29" i="32"/>
  <c r="M28" i="32" s="1"/>
  <c r="M28" i="84" s="1"/>
  <c r="K30" i="32"/>
  <c r="M30" i="32"/>
  <c r="D31" i="32"/>
  <c r="D34" i="32" s="1"/>
  <c r="E31" i="32"/>
  <c r="F31" i="32"/>
  <c r="G31" i="32"/>
  <c r="G34" i="32" s="1"/>
  <c r="G34" i="84" s="1"/>
  <c r="H31" i="32"/>
  <c r="I31" i="32"/>
  <c r="I34" i="32" s="1"/>
  <c r="I34" i="84" s="1"/>
  <c r="J31" i="32"/>
  <c r="L31" i="32"/>
  <c r="K32" i="32"/>
  <c r="K33" i="32"/>
  <c r="M33" i="32"/>
  <c r="E34" i="32"/>
  <c r="H34" i="32"/>
  <c r="H34" i="84" s="1"/>
  <c r="K36" i="32"/>
  <c r="M36" i="32" s="1"/>
  <c r="M36" i="84" s="1"/>
  <c r="K37" i="32"/>
  <c r="K38" i="32"/>
  <c r="D41" i="32"/>
  <c r="E41" i="32"/>
  <c r="K41" i="32" s="1"/>
  <c r="K41" i="84" s="1"/>
  <c r="F41" i="32"/>
  <c r="G41" i="32"/>
  <c r="H41" i="32"/>
  <c r="I41" i="32"/>
  <c r="J41" i="32"/>
  <c r="L41" i="32"/>
  <c r="K42" i="32"/>
  <c r="M42" i="32" s="1"/>
  <c r="K43" i="32"/>
  <c r="D44" i="32"/>
  <c r="K44" i="32" s="1"/>
  <c r="K44" i="84" s="1"/>
  <c r="E44" i="32"/>
  <c r="F44" i="32"/>
  <c r="G44" i="32"/>
  <c r="H44" i="32"/>
  <c r="I44" i="32"/>
  <c r="J44" i="32"/>
  <c r="J44" i="84" s="1"/>
  <c r="L44" i="32"/>
  <c r="K45" i="32"/>
  <c r="M45" i="32"/>
  <c r="M44" i="32" s="1"/>
  <c r="M44" i="84" s="1"/>
  <c r="K46" i="32"/>
  <c r="M46" i="32" s="1"/>
  <c r="M46" i="84" s="1"/>
  <c r="D47" i="32"/>
  <c r="E47" i="32"/>
  <c r="E50" i="32" s="1"/>
  <c r="E50" i="84" s="1"/>
  <c r="F47" i="32"/>
  <c r="G47" i="32"/>
  <c r="G50" i="32" s="1"/>
  <c r="G50" i="84" s="1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I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4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D22" i="85" s="1"/>
  <c r="E19" i="33"/>
  <c r="E22" i="33" s="1"/>
  <c r="E22" i="85" s="1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L22" i="85" s="1"/>
  <c r="M19" i="33"/>
  <c r="M22" i="33" s="1"/>
  <c r="M22" i="85" s="1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U19" i="33"/>
  <c r="U22" i="33" s="1"/>
  <c r="U22" i="85" s="1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C19" i="33"/>
  <c r="AC22" i="33" s="1"/>
  <c r="AC22" i="85" s="1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J22" i="85" s="1"/>
  <c r="AK19" i="33"/>
  <c r="AK22" i="33" s="1"/>
  <c r="AK22" i="85" s="1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AR22" i="85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F34" i="33" s="1"/>
  <c r="F34" i="85" s="1"/>
  <c r="G31" i="33"/>
  <c r="H31" i="33"/>
  <c r="H34" i="33" s="1"/>
  <c r="I31" i="33"/>
  <c r="I34" i="33" s="1"/>
  <c r="I34" i="85" s="1"/>
  <c r="J31" i="33"/>
  <c r="K31" i="33"/>
  <c r="K34" i="33" s="1"/>
  <c r="K34" i="85" s="1"/>
  <c r="L31" i="33"/>
  <c r="M31" i="33"/>
  <c r="N31" i="33"/>
  <c r="N34" i="33" s="1"/>
  <c r="N34" i="85" s="1"/>
  <c r="O31" i="33"/>
  <c r="P31" i="33"/>
  <c r="P34" i="33" s="1"/>
  <c r="Q31" i="33"/>
  <c r="Q34" i="33" s="1"/>
  <c r="Q34" i="85" s="1"/>
  <c r="R31" i="33"/>
  <c r="S31" i="33"/>
  <c r="S34" i="33" s="1"/>
  <c r="S34" i="85" s="1"/>
  <c r="T31" i="33"/>
  <c r="U31" i="33"/>
  <c r="V31" i="33"/>
  <c r="V34" i="33" s="1"/>
  <c r="V34" i="85" s="1"/>
  <c r="W31" i="33"/>
  <c r="X31" i="33"/>
  <c r="X34" i="33" s="1"/>
  <c r="X34" i="85" s="1"/>
  <c r="Y31" i="33"/>
  <c r="Y34" i="33" s="1"/>
  <c r="Y34" i="85" s="1"/>
  <c r="Z31" i="33"/>
  <c r="AA31" i="33"/>
  <c r="AA34" i="33" s="1"/>
  <c r="AA34" i="85" s="1"/>
  <c r="AB31" i="33"/>
  <c r="AC31" i="33"/>
  <c r="AD31" i="33"/>
  <c r="AD34" i="33" s="1"/>
  <c r="AD34" i="85" s="1"/>
  <c r="AE31" i="33"/>
  <c r="AF31" i="33"/>
  <c r="AF34" i="33" s="1"/>
  <c r="AF34" i="85" s="1"/>
  <c r="AG31" i="33"/>
  <c r="AG34" i="33" s="1"/>
  <c r="AG34" i="85" s="1"/>
  <c r="AH31" i="33"/>
  <c r="AI31" i="33"/>
  <c r="AI34" i="33" s="1"/>
  <c r="AI34" i="85" s="1"/>
  <c r="AJ31" i="33"/>
  <c r="AK31" i="33"/>
  <c r="AL31" i="33"/>
  <c r="AL34" i="33" s="1"/>
  <c r="AL34" i="85" s="1"/>
  <c r="AM31" i="33"/>
  <c r="AN31" i="33"/>
  <c r="AN34" i="33" s="1"/>
  <c r="AO31" i="33"/>
  <c r="AO34" i="33" s="1"/>
  <c r="AO34" i="85" s="1"/>
  <c r="AP31" i="33"/>
  <c r="AQ31" i="33"/>
  <c r="AQ34" i="33" s="1"/>
  <c r="AQ34" i="85" s="1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D50" i="33" s="1"/>
  <c r="D50" i="85" s="1"/>
  <c r="E47" i="33"/>
  <c r="E50" i="33" s="1"/>
  <c r="E50" i="85" s="1"/>
  <c r="F47" i="33"/>
  <c r="G47" i="33"/>
  <c r="H47" i="33"/>
  <c r="I47" i="33"/>
  <c r="J47" i="33"/>
  <c r="J50" i="33" s="1"/>
  <c r="J50" i="85" s="1"/>
  <c r="K47" i="33"/>
  <c r="L47" i="33"/>
  <c r="L50" i="33" s="1"/>
  <c r="L50" i="85" s="1"/>
  <c r="M47" i="33"/>
  <c r="M50" i="33" s="1"/>
  <c r="M50" i="85" s="1"/>
  <c r="N47" i="33"/>
  <c r="O47" i="33"/>
  <c r="P47" i="33"/>
  <c r="Q47" i="33"/>
  <c r="R47" i="33"/>
  <c r="R50" i="33" s="1"/>
  <c r="R50" i="85" s="1"/>
  <c r="S47" i="33"/>
  <c r="T47" i="33"/>
  <c r="T50" i="33" s="1"/>
  <c r="T50" i="85" s="1"/>
  <c r="U47" i="33"/>
  <c r="U50" i="33" s="1"/>
  <c r="U50" i="85" s="1"/>
  <c r="V47" i="33"/>
  <c r="W47" i="33"/>
  <c r="X47" i="33"/>
  <c r="Y47" i="33"/>
  <c r="Z47" i="33"/>
  <c r="Z50" i="33" s="1"/>
  <c r="Z50" i="85" s="1"/>
  <c r="AA47" i="33"/>
  <c r="AB47" i="33"/>
  <c r="AB50" i="33" s="1"/>
  <c r="AB50" i="85" s="1"/>
  <c r="AC47" i="33"/>
  <c r="AC50" i="33" s="1"/>
  <c r="AC50" i="85" s="1"/>
  <c r="AD47" i="33"/>
  <c r="AE47" i="33"/>
  <c r="AF47" i="33"/>
  <c r="AG47" i="33"/>
  <c r="AH47" i="33"/>
  <c r="AH50" i="33" s="1"/>
  <c r="AH50" i="85" s="1"/>
  <c r="AI47" i="33"/>
  <c r="AJ47" i="33"/>
  <c r="AJ50" i="33" s="1"/>
  <c r="AJ50" i="85" s="1"/>
  <c r="AK47" i="33"/>
  <c r="AK50" i="33" s="1"/>
  <c r="AK50" i="85" s="1"/>
  <c r="AL47" i="33"/>
  <c r="AM47" i="33"/>
  <c r="AN47" i="33"/>
  <c r="AO47" i="33"/>
  <c r="AP47" i="33"/>
  <c r="AP50" i="33" s="1"/>
  <c r="AP50" i="85" s="1"/>
  <c r="AQ47" i="33"/>
  <c r="AR47" i="33"/>
  <c r="AR50" i="33" s="1"/>
  <c r="AR50" i="85" s="1"/>
  <c r="F50" i="33"/>
  <c r="F50" i="85" s="1"/>
  <c r="K50" i="33"/>
  <c r="N50" i="33"/>
  <c r="N50" i="85" s="1"/>
  <c r="S50" i="33"/>
  <c r="V50" i="33"/>
  <c r="V50" i="85" s="1"/>
  <c r="AA50" i="33"/>
  <c r="AD50" i="33"/>
  <c r="AD50" i="85" s="1"/>
  <c r="AI50" i="33"/>
  <c r="AL50" i="33"/>
  <c r="AL50" i="85" s="1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K22" i="85"/>
  <c r="S22" i="85"/>
  <c r="T22" i="85"/>
  <c r="AA22" i="85"/>
  <c r="AB22" i="85"/>
  <c r="AI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W34" i="85"/>
  <c r="AE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K50" i="85"/>
  <c r="S50" i="85"/>
  <c r="AA50" i="85"/>
  <c r="AI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K25" i="76"/>
  <c r="L25" i="76"/>
  <c r="M26" i="76"/>
  <c r="M27" i="76"/>
  <c r="M25" i="76" s="1"/>
  <c r="M25" i="86" s="1"/>
  <c r="D28" i="76"/>
  <c r="M28" i="76" s="1"/>
  <c r="E28" i="76"/>
  <c r="F28" i="76"/>
  <c r="G28" i="76"/>
  <c r="H28" i="76"/>
  <c r="I28" i="76"/>
  <c r="J28" i="76"/>
  <c r="K28" i="76"/>
  <c r="K34" i="76" s="1"/>
  <c r="K34" i="86" s="1"/>
  <c r="L28" i="76"/>
  <c r="M29" i="76"/>
  <c r="M30" i="76"/>
  <c r="D31" i="76"/>
  <c r="D34" i="76" s="1"/>
  <c r="E31" i="76"/>
  <c r="E34" i="76" s="1"/>
  <c r="F31" i="76"/>
  <c r="G31" i="76"/>
  <c r="G34" i="76" s="1"/>
  <c r="H31" i="76"/>
  <c r="I31" i="76"/>
  <c r="J31" i="76"/>
  <c r="K31" i="76"/>
  <c r="L31" i="76"/>
  <c r="L34" i="76" s="1"/>
  <c r="M32" i="76"/>
  <c r="M33" i="76"/>
  <c r="M33" i="86" s="1"/>
  <c r="F34" i="76"/>
  <c r="F48" i="76" s="1"/>
  <c r="H34" i="76"/>
  <c r="I34" i="76"/>
  <c r="I34" i="86" s="1"/>
  <c r="D37" i="76"/>
  <c r="E37" i="76"/>
  <c r="F37" i="76"/>
  <c r="G37" i="76"/>
  <c r="G37" i="86" s="1"/>
  <c r="H37" i="76"/>
  <c r="I37" i="76"/>
  <c r="J37" i="76"/>
  <c r="K37" i="76"/>
  <c r="L37" i="76"/>
  <c r="M38" i="76"/>
  <c r="M39" i="76"/>
  <c r="M39" i="36" s="1"/>
  <c r="D40" i="76"/>
  <c r="E40" i="76"/>
  <c r="E46" i="76" s="1"/>
  <c r="F40" i="76"/>
  <c r="G40" i="76"/>
  <c r="H40" i="76"/>
  <c r="I40" i="76"/>
  <c r="J40" i="76"/>
  <c r="K40" i="76"/>
  <c r="K46" i="76" s="1"/>
  <c r="L40" i="76"/>
  <c r="M41" i="76"/>
  <c r="M42" i="76"/>
  <c r="D43" i="76"/>
  <c r="D46" i="76" s="1"/>
  <c r="D48" i="76" s="1"/>
  <c r="E43" i="76"/>
  <c r="F43" i="76"/>
  <c r="F46" i="76" s="1"/>
  <c r="G43" i="76"/>
  <c r="G46" i="76" s="1"/>
  <c r="H43" i="76"/>
  <c r="I43" i="76"/>
  <c r="I43" i="86" s="1"/>
  <c r="J43" i="76"/>
  <c r="K43" i="76"/>
  <c r="L43" i="76"/>
  <c r="L46" i="76" s="1"/>
  <c r="L48" i="76" s="1"/>
  <c r="M44" i="76"/>
  <c r="M45" i="76"/>
  <c r="M45" i="86" s="1"/>
  <c r="H46" i="76"/>
  <c r="H48" i="76" s="1"/>
  <c r="I46" i="76"/>
  <c r="J46" i="76"/>
  <c r="G48" i="76"/>
  <c r="G48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M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D34" i="86"/>
  <c r="E34" i="86"/>
  <c r="G34" i="86"/>
  <c r="H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H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D46" i="86"/>
  <c r="F46" i="86"/>
  <c r="G46" i="86"/>
  <c r="H46" i="86"/>
  <c r="J46" i="86"/>
  <c r="L46" i="86"/>
  <c r="D47" i="86"/>
  <c r="E47" i="86"/>
  <c r="F47" i="86"/>
  <c r="G47" i="86"/>
  <c r="H47" i="86"/>
  <c r="I47" i="86"/>
  <c r="J47" i="86"/>
  <c r="K47" i="86"/>
  <c r="L47" i="86"/>
  <c r="M47" i="86"/>
  <c r="D48" i="86"/>
  <c r="F48" i="86"/>
  <c r="H48" i="86"/>
  <c r="L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F25" i="87" s="1"/>
  <c r="G25" i="35"/>
  <c r="G25" i="87" s="1"/>
  <c r="H25" i="35"/>
  <c r="I25" i="35"/>
  <c r="J25" i="35"/>
  <c r="K25" i="35"/>
  <c r="L25" i="35"/>
  <c r="L26" i="35"/>
  <c r="L26" i="87" s="1"/>
  <c r="L27" i="35"/>
  <c r="M27" i="36" s="1"/>
  <c r="D28" i="35"/>
  <c r="E28" i="35"/>
  <c r="F28" i="35"/>
  <c r="G28" i="35"/>
  <c r="H28" i="35"/>
  <c r="I28" i="35"/>
  <c r="L28" i="35" s="1"/>
  <c r="L28" i="87" s="1"/>
  <c r="J28" i="35"/>
  <c r="J28" i="87" s="1"/>
  <c r="K28" i="35"/>
  <c r="L29" i="35"/>
  <c r="L30" i="35"/>
  <c r="D31" i="35"/>
  <c r="E31" i="35"/>
  <c r="F31" i="35"/>
  <c r="L31" i="35" s="1"/>
  <c r="L31" i="87" s="1"/>
  <c r="G31" i="35"/>
  <c r="G34" i="35" s="1"/>
  <c r="G34" i="87" s="1"/>
  <c r="H31" i="35"/>
  <c r="H34" i="35" s="1"/>
  <c r="I31" i="35"/>
  <c r="J31" i="35"/>
  <c r="J34" i="35" s="1"/>
  <c r="J34" i="87" s="1"/>
  <c r="K31" i="35"/>
  <c r="L32" i="35"/>
  <c r="L33" i="35"/>
  <c r="M33" i="36" s="1"/>
  <c r="M33" i="88" s="1"/>
  <c r="E34" i="35"/>
  <c r="F34" i="35"/>
  <c r="F34" i="87" s="1"/>
  <c r="K34" i="35"/>
  <c r="K48" i="35" s="1"/>
  <c r="D37" i="35"/>
  <c r="D37" i="87" s="1"/>
  <c r="E37" i="35"/>
  <c r="L37" i="35" s="1"/>
  <c r="F37" i="35"/>
  <c r="G37" i="35"/>
  <c r="H37" i="35"/>
  <c r="I37" i="35"/>
  <c r="J37" i="35"/>
  <c r="J37" i="87" s="1"/>
  <c r="K37" i="35"/>
  <c r="K37" i="87" s="1"/>
  <c r="L38" i="35"/>
  <c r="L39" i="35"/>
  <c r="D40" i="35"/>
  <c r="E40" i="35"/>
  <c r="F40" i="35"/>
  <c r="G40" i="35"/>
  <c r="H40" i="35"/>
  <c r="H40" i="87" s="1"/>
  <c r="I40" i="35"/>
  <c r="I40" i="87" s="1"/>
  <c r="J40" i="35"/>
  <c r="K40" i="35"/>
  <c r="L41" i="35"/>
  <c r="L42" i="35"/>
  <c r="D43" i="35"/>
  <c r="D43" i="87" s="1"/>
  <c r="E43" i="35"/>
  <c r="F43" i="35"/>
  <c r="F46" i="35" s="1"/>
  <c r="G43" i="35"/>
  <c r="G46" i="35" s="1"/>
  <c r="G48" i="35" s="1"/>
  <c r="G48" i="87" s="1"/>
  <c r="H43" i="35"/>
  <c r="H46" i="35" s="1"/>
  <c r="H46" i="87" s="1"/>
  <c r="I43" i="35"/>
  <c r="J43" i="35"/>
  <c r="K43" i="35"/>
  <c r="L44" i="35"/>
  <c r="L44" i="87" s="1"/>
  <c r="L45" i="35"/>
  <c r="L45" i="87" s="1"/>
  <c r="D46" i="35"/>
  <c r="I46" i="35"/>
  <c r="K46" i="35"/>
  <c r="K46" i="87" s="1"/>
  <c r="H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H25" i="87"/>
  <c r="I25" i="87"/>
  <c r="J25" i="87"/>
  <c r="K25" i="87"/>
  <c r="L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E28" i="87"/>
  <c r="F28" i="87"/>
  <c r="G28" i="87"/>
  <c r="H28" i="87"/>
  <c r="I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H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E34" i="87"/>
  <c r="H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F37" i="87"/>
  <c r="G37" i="87"/>
  <c r="H37" i="87"/>
  <c r="I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D46" i="87"/>
  <c r="G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D25" i="36"/>
  <c r="E25" i="36"/>
  <c r="E25" i="88" s="1"/>
  <c r="F25" i="36"/>
  <c r="G25" i="36"/>
  <c r="H25" i="36"/>
  <c r="H25" i="88" s="1"/>
  <c r="I25" i="36"/>
  <c r="J25" i="36"/>
  <c r="K25" i="36"/>
  <c r="L25" i="36"/>
  <c r="D28" i="36"/>
  <c r="D28" i="88" s="1"/>
  <c r="E28" i="36"/>
  <c r="F28" i="36"/>
  <c r="G28" i="36"/>
  <c r="G28" i="88" s="1"/>
  <c r="H28" i="36"/>
  <c r="I28" i="36"/>
  <c r="I28" i="88" s="1"/>
  <c r="J28" i="36"/>
  <c r="K28" i="36"/>
  <c r="L28" i="36"/>
  <c r="M30" i="36"/>
  <c r="M30" i="88" s="1"/>
  <c r="D31" i="36"/>
  <c r="E31" i="36"/>
  <c r="F31" i="36"/>
  <c r="G31" i="36"/>
  <c r="H31" i="36"/>
  <c r="H34" i="36" s="1"/>
  <c r="H34" i="88" s="1"/>
  <c r="I31" i="36"/>
  <c r="I31" i="88" s="1"/>
  <c r="J31" i="36"/>
  <c r="J34" i="36" s="1"/>
  <c r="J34" i="88" s="1"/>
  <c r="K31" i="36"/>
  <c r="L31" i="36"/>
  <c r="M32" i="36"/>
  <c r="E34" i="36"/>
  <c r="E34" i="88" s="1"/>
  <c r="F34" i="36"/>
  <c r="F34" i="88" s="1"/>
  <c r="L34" i="36"/>
  <c r="D37" i="36"/>
  <c r="E37" i="36"/>
  <c r="E37" i="88" s="1"/>
  <c r="F37" i="36"/>
  <c r="G37" i="36"/>
  <c r="G37" i="88" s="1"/>
  <c r="H37" i="36"/>
  <c r="I37" i="36"/>
  <c r="J37" i="36"/>
  <c r="J37" i="88" s="1"/>
  <c r="K37" i="36"/>
  <c r="M38" i="36"/>
  <c r="M38" i="88" s="1"/>
  <c r="D40" i="36"/>
  <c r="E40" i="36"/>
  <c r="F40" i="36"/>
  <c r="G40" i="36"/>
  <c r="H40" i="36"/>
  <c r="I40" i="36"/>
  <c r="I40" i="88" s="1"/>
  <c r="J40" i="36"/>
  <c r="K40" i="36"/>
  <c r="L40" i="36"/>
  <c r="M41" i="36"/>
  <c r="M42" i="36"/>
  <c r="M42" i="88" s="1"/>
  <c r="D43" i="36"/>
  <c r="D46" i="36" s="1"/>
  <c r="E43" i="36"/>
  <c r="E46" i="36" s="1"/>
  <c r="F43" i="36"/>
  <c r="G43" i="36"/>
  <c r="H43" i="36"/>
  <c r="I43" i="36"/>
  <c r="J43" i="36"/>
  <c r="K43" i="36"/>
  <c r="M44" i="36"/>
  <c r="M45" i="36"/>
  <c r="M45" i="88" s="1"/>
  <c r="H46" i="36"/>
  <c r="I46" i="36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G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E28" i="88"/>
  <c r="F28" i="88"/>
  <c r="H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J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H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E43" i="88"/>
  <c r="G43" i="88"/>
  <c r="H43" i="88"/>
  <c r="I43" i="88"/>
  <c r="J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I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20" i="89" s="1"/>
  <c r="I25" i="37"/>
  <c r="J25" i="37"/>
  <c r="K25" i="37"/>
  <c r="K20" i="89" s="1"/>
  <c r="L25" i="37"/>
  <c r="M25" i="37"/>
  <c r="N25" i="37"/>
  <c r="O25" i="37"/>
  <c r="P25" i="37"/>
  <c r="P20" i="89" s="1"/>
  <c r="Q25" i="37"/>
  <c r="R25" i="37"/>
  <c r="S25" i="37"/>
  <c r="S20" i="89" s="1"/>
  <c r="T25" i="37"/>
  <c r="U25" i="37"/>
  <c r="V25" i="37"/>
  <c r="W25" i="37"/>
  <c r="X25" i="37"/>
  <c r="X20" i="89" s="1"/>
  <c r="Y25" i="37"/>
  <c r="Z25" i="37"/>
  <c r="AA25" i="37"/>
  <c r="AA20" i="89" s="1"/>
  <c r="AB25" i="37"/>
  <c r="AC25" i="37"/>
  <c r="AD25" i="37"/>
  <c r="AE25" i="37"/>
  <c r="AF25" i="37"/>
  <c r="AF20" i="89" s="1"/>
  <c r="AG25" i="37"/>
  <c r="AH25" i="37"/>
  <c r="AI25" i="37"/>
  <c r="AI20" i="89" s="1"/>
  <c r="AJ25" i="37"/>
  <c r="AK25" i="37"/>
  <c r="AL25" i="37"/>
  <c r="AM25" i="37"/>
  <c r="AN25" i="37"/>
  <c r="AN20" i="89" s="1"/>
  <c r="AO25" i="37"/>
  <c r="AP25" i="37"/>
  <c r="AQ25" i="37"/>
  <c r="AQ20" i="89" s="1"/>
  <c r="AR25" i="37"/>
  <c r="D28" i="37"/>
  <c r="D34" i="37" s="1"/>
  <c r="D29" i="89" s="1"/>
  <c r="E28" i="37"/>
  <c r="F28" i="37"/>
  <c r="G28" i="37"/>
  <c r="H28" i="37"/>
  <c r="I28" i="37"/>
  <c r="J28" i="37"/>
  <c r="K28" i="37"/>
  <c r="L28" i="37"/>
  <c r="L34" i="37" s="1"/>
  <c r="L29" i="89" s="1"/>
  <c r="M28" i="37"/>
  <c r="N28" i="37"/>
  <c r="O28" i="37"/>
  <c r="P28" i="37"/>
  <c r="Q28" i="37"/>
  <c r="R28" i="37"/>
  <c r="S28" i="37"/>
  <c r="T28" i="37"/>
  <c r="T34" i="37" s="1"/>
  <c r="T29" i="89" s="1"/>
  <c r="U28" i="37"/>
  <c r="V28" i="37"/>
  <c r="W28" i="37"/>
  <c r="X28" i="37"/>
  <c r="Y28" i="37"/>
  <c r="Z28" i="37"/>
  <c r="AA28" i="37"/>
  <c r="AB28" i="37"/>
  <c r="AB34" i="37" s="1"/>
  <c r="AC28" i="37"/>
  <c r="AD28" i="37"/>
  <c r="AE28" i="37"/>
  <c r="AF28" i="37"/>
  <c r="AG28" i="37"/>
  <c r="AH28" i="37"/>
  <c r="AI28" i="37"/>
  <c r="AJ28" i="37"/>
  <c r="AJ34" i="37" s="1"/>
  <c r="AK28" i="37"/>
  <c r="AL28" i="37"/>
  <c r="AM28" i="37"/>
  <c r="AN28" i="37"/>
  <c r="AO28" i="37"/>
  <c r="AP28" i="37"/>
  <c r="AQ28" i="37"/>
  <c r="AR28" i="37"/>
  <c r="AR34" i="37" s="1"/>
  <c r="D31" i="37"/>
  <c r="E31" i="37"/>
  <c r="F31" i="37"/>
  <c r="F34" i="37" s="1"/>
  <c r="F29" i="89" s="1"/>
  <c r="G31" i="37"/>
  <c r="H31" i="37"/>
  <c r="I31" i="37"/>
  <c r="J31" i="37"/>
  <c r="K31" i="37"/>
  <c r="L31" i="37"/>
  <c r="M31" i="37"/>
  <c r="N31" i="37"/>
  <c r="N34" i="37" s="1"/>
  <c r="O31" i="37"/>
  <c r="P31" i="37"/>
  <c r="Q31" i="37"/>
  <c r="R31" i="37"/>
  <c r="S31" i="37"/>
  <c r="T31" i="37"/>
  <c r="U31" i="37"/>
  <c r="V31" i="37"/>
  <c r="V34" i="37" s="1"/>
  <c r="W31" i="37"/>
  <c r="X31" i="37"/>
  <c r="Y31" i="37"/>
  <c r="Z31" i="37"/>
  <c r="AA31" i="37"/>
  <c r="AB31" i="37"/>
  <c r="AC31" i="37"/>
  <c r="AD31" i="37"/>
  <c r="AD34" i="37" s="1"/>
  <c r="AE31" i="37"/>
  <c r="AF31" i="37"/>
  <c r="AG31" i="37"/>
  <c r="AH31" i="37"/>
  <c r="AI31" i="37"/>
  <c r="AJ31" i="37"/>
  <c r="AK31" i="37"/>
  <c r="AL31" i="37"/>
  <c r="AL34" i="37" s="1"/>
  <c r="AM31" i="37"/>
  <c r="AN31" i="37"/>
  <c r="AO31" i="37"/>
  <c r="AP31" i="37"/>
  <c r="AQ31" i="37"/>
  <c r="AR31" i="37"/>
  <c r="E34" i="37"/>
  <c r="H34" i="37"/>
  <c r="H29" i="89" s="1"/>
  <c r="M34" i="37"/>
  <c r="U34" i="37"/>
  <c r="X34" i="37"/>
  <c r="AC34" i="37"/>
  <c r="AK34" i="37"/>
  <c r="AN34" i="37"/>
  <c r="AN48" i="37" s="1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B46" i="37" s="1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D40" i="37"/>
  <c r="E40" i="37"/>
  <c r="F40" i="37"/>
  <c r="F46" i="37" s="1"/>
  <c r="F48" i="37" s="1"/>
  <c r="F50" i="37" s="1"/>
  <c r="G40" i="37"/>
  <c r="H40" i="37"/>
  <c r="H46" i="37" s="1"/>
  <c r="I40" i="37"/>
  <c r="J40" i="37"/>
  <c r="K40" i="37"/>
  <c r="K46" i="37" s="1"/>
  <c r="L40" i="37"/>
  <c r="M40" i="37"/>
  <c r="N40" i="37"/>
  <c r="N46" i="37" s="1"/>
  <c r="N48" i="37" s="1"/>
  <c r="N50" i="37" s="1"/>
  <c r="O40" i="37"/>
  <c r="P40" i="37"/>
  <c r="P46" i="37" s="1"/>
  <c r="Q40" i="37"/>
  <c r="R40" i="37"/>
  <c r="S40" i="37"/>
  <c r="S46" i="37" s="1"/>
  <c r="T40" i="37"/>
  <c r="U40" i="37"/>
  <c r="V40" i="37"/>
  <c r="V46" i="37" s="1"/>
  <c r="V48" i="37" s="1"/>
  <c r="V50" i="37" s="1"/>
  <c r="W40" i="37"/>
  <c r="X40" i="37"/>
  <c r="X46" i="37" s="1"/>
  <c r="Y40" i="37"/>
  <c r="Z40" i="37"/>
  <c r="AA40" i="37"/>
  <c r="AA46" i="37" s="1"/>
  <c r="AB40" i="37"/>
  <c r="AC40" i="37"/>
  <c r="AD40" i="37"/>
  <c r="AD46" i="37" s="1"/>
  <c r="AD48" i="37" s="1"/>
  <c r="AD50" i="37" s="1"/>
  <c r="AE40" i="37"/>
  <c r="AF40" i="37"/>
  <c r="AF46" i="37" s="1"/>
  <c r="AG40" i="37"/>
  <c r="AH40" i="37"/>
  <c r="AI40" i="37"/>
  <c r="AI46" i="37" s="1"/>
  <c r="AJ40" i="37"/>
  <c r="AK40" i="37"/>
  <c r="AL40" i="37"/>
  <c r="AL46" i="37" s="1"/>
  <c r="AL48" i="37" s="1"/>
  <c r="AL50" i="37" s="1"/>
  <c r="AM40" i="37"/>
  <c r="AN40" i="37"/>
  <c r="AN46" i="37" s="1"/>
  <c r="AO40" i="37"/>
  <c r="AP40" i="37"/>
  <c r="AQ40" i="37"/>
  <c r="AQ46" i="37" s="1"/>
  <c r="AR40" i="37"/>
  <c r="D43" i="37"/>
  <c r="E43" i="37"/>
  <c r="E46" i="37" s="1"/>
  <c r="E48" i="37" s="1"/>
  <c r="F43" i="37"/>
  <c r="G43" i="37"/>
  <c r="H43" i="37"/>
  <c r="I43" i="37"/>
  <c r="J43" i="37"/>
  <c r="J46" i="37" s="1"/>
  <c r="K43" i="37"/>
  <c r="L43" i="37"/>
  <c r="M43" i="37"/>
  <c r="M46" i="37" s="1"/>
  <c r="M48" i="37" s="1"/>
  <c r="N43" i="37"/>
  <c r="O43" i="37"/>
  <c r="P43" i="37"/>
  <c r="Q43" i="37"/>
  <c r="R43" i="37"/>
  <c r="R46" i="37" s="1"/>
  <c r="S43" i="37"/>
  <c r="T43" i="37"/>
  <c r="U43" i="37"/>
  <c r="U46" i="37" s="1"/>
  <c r="V43" i="37"/>
  <c r="W43" i="37"/>
  <c r="X43" i="37"/>
  <c r="Y43" i="37"/>
  <c r="Z43" i="37"/>
  <c r="Z46" i="37" s="1"/>
  <c r="AA43" i="37"/>
  <c r="AB43" i="37"/>
  <c r="AC43" i="37"/>
  <c r="AC46" i="37" s="1"/>
  <c r="AC48" i="37" s="1"/>
  <c r="AD43" i="37"/>
  <c r="AE43" i="37"/>
  <c r="AF43" i="37"/>
  <c r="AG43" i="37"/>
  <c r="AH43" i="37"/>
  <c r="AH46" i="37" s="1"/>
  <c r="AI43" i="37"/>
  <c r="AJ43" i="37"/>
  <c r="AK43" i="37"/>
  <c r="AK46" i="37" s="1"/>
  <c r="AK48" i="37" s="1"/>
  <c r="AL43" i="37"/>
  <c r="AM43" i="37"/>
  <c r="AN43" i="37"/>
  <c r="AO43" i="37"/>
  <c r="AP43" i="37"/>
  <c r="AP46" i="37" s="1"/>
  <c r="AQ43" i="37"/>
  <c r="AR43" i="37"/>
  <c r="D46" i="37"/>
  <c r="D48" i="37" s="1"/>
  <c r="I46" i="37"/>
  <c r="L46" i="37"/>
  <c r="L48" i="37" s="1"/>
  <c r="Q46" i="37"/>
  <c r="T46" i="37"/>
  <c r="T48" i="37" s="1"/>
  <c r="Y46" i="37"/>
  <c r="AG46" i="37"/>
  <c r="AJ46" i="37"/>
  <c r="AJ48" i="37" s="1"/>
  <c r="AO46" i="37"/>
  <c r="AR46" i="37"/>
  <c r="AR48" i="37" s="1"/>
  <c r="X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J20" i="89"/>
  <c r="L20" i="89"/>
  <c r="M20" i="89"/>
  <c r="N20" i="89"/>
  <c r="O20" i="89"/>
  <c r="Q20" i="89"/>
  <c r="R20" i="89"/>
  <c r="T20" i="89"/>
  <c r="U20" i="89"/>
  <c r="V20" i="89"/>
  <c r="W20" i="89"/>
  <c r="Y20" i="89"/>
  <c r="Z20" i="89"/>
  <c r="AB20" i="89"/>
  <c r="AC20" i="89"/>
  <c r="AD20" i="89"/>
  <c r="AE20" i="89"/>
  <c r="AG20" i="89"/>
  <c r="AH20" i="89"/>
  <c r="AJ20" i="89"/>
  <c r="AK20" i="89"/>
  <c r="AL20" i="89"/>
  <c r="AM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H23" i="89"/>
  <c r="I23" i="89"/>
  <c r="K23" i="89"/>
  <c r="L23" i="89"/>
  <c r="M23" i="89"/>
  <c r="N23" i="89"/>
  <c r="P23" i="89"/>
  <c r="Q23" i="89"/>
  <c r="S23" i="89"/>
  <c r="T23" i="89"/>
  <c r="U23" i="89"/>
  <c r="V23" i="89"/>
  <c r="X23" i="89"/>
  <c r="Y23" i="89"/>
  <c r="AA23" i="89"/>
  <c r="AB23" i="89"/>
  <c r="AC23" i="89"/>
  <c r="AD23" i="89"/>
  <c r="AF23" i="89"/>
  <c r="AG23" i="89"/>
  <c r="AI23" i="89"/>
  <c r="AJ23" i="89"/>
  <c r="AK23" i="89"/>
  <c r="AL23" i="89"/>
  <c r="AN23" i="89"/>
  <c r="AO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J26" i="89"/>
  <c r="K26" i="89"/>
  <c r="L26" i="89"/>
  <c r="M26" i="89"/>
  <c r="N26" i="89"/>
  <c r="O26" i="89"/>
  <c r="P26" i="89"/>
  <c r="R26" i="89"/>
  <c r="S26" i="89"/>
  <c r="T26" i="89"/>
  <c r="U26" i="89"/>
  <c r="W26" i="89"/>
  <c r="X26" i="89"/>
  <c r="Z26" i="89"/>
  <c r="AA26" i="89"/>
  <c r="AB26" i="89"/>
  <c r="AC26" i="89"/>
  <c r="AD26" i="89"/>
  <c r="AE26" i="89"/>
  <c r="AF26" i="89"/>
  <c r="AH26" i="89"/>
  <c r="AI26" i="89"/>
  <c r="AJ26" i="89"/>
  <c r="AK26" i="89"/>
  <c r="AL26" i="89"/>
  <c r="AM26" i="89"/>
  <c r="AN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E29" i="89"/>
  <c r="M29" i="89"/>
  <c r="N29" i="89"/>
  <c r="U29" i="89"/>
  <c r="V29" i="89"/>
  <c r="X29" i="89"/>
  <c r="AB29" i="89"/>
  <c r="AC29" i="89"/>
  <c r="AD29" i="89"/>
  <c r="AJ29" i="89"/>
  <c r="AK29" i="89"/>
  <c r="AL29" i="89"/>
  <c r="AN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F41" i="89"/>
  <c r="H41" i="89"/>
  <c r="I41" i="89"/>
  <c r="J41" i="89"/>
  <c r="K41" i="89"/>
  <c r="L41" i="89"/>
  <c r="M41" i="89"/>
  <c r="N41" i="89"/>
  <c r="P41" i="89"/>
  <c r="Q41" i="89"/>
  <c r="R41" i="89"/>
  <c r="S41" i="89"/>
  <c r="T41" i="89"/>
  <c r="U41" i="89"/>
  <c r="V41" i="89"/>
  <c r="X41" i="89"/>
  <c r="Y41" i="89"/>
  <c r="Z41" i="89"/>
  <c r="AA41" i="89"/>
  <c r="AC41" i="89"/>
  <c r="AD41" i="89"/>
  <c r="AF41" i="89"/>
  <c r="AG41" i="89"/>
  <c r="AH41" i="89"/>
  <c r="AI41" i="89"/>
  <c r="AJ41" i="89"/>
  <c r="AK41" i="89"/>
  <c r="AL41" i="89"/>
  <c r="AN41" i="89"/>
  <c r="AO41" i="89"/>
  <c r="AP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E43" i="89"/>
  <c r="F43" i="89"/>
  <c r="L43" i="89"/>
  <c r="M43" i="89"/>
  <c r="N43" i="89"/>
  <c r="T43" i="89"/>
  <c r="V43" i="89"/>
  <c r="X43" i="89"/>
  <c r="AC43" i="89"/>
  <c r="AD43" i="89"/>
  <c r="AJ43" i="89"/>
  <c r="AK43" i="89"/>
  <c r="AL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45" i="89"/>
  <c r="N45" i="89"/>
  <c r="V45" i="89"/>
  <c r="AD45" i="89"/>
  <c r="AL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B48" i="37" l="1"/>
  <c r="AB41" i="89"/>
  <c r="AN43" i="89"/>
  <c r="K48" i="87"/>
  <c r="AM23" i="89"/>
  <c r="AM34" i="37"/>
  <c r="AM29" i="89" s="1"/>
  <c r="AE23" i="89"/>
  <c r="AE34" i="37"/>
  <c r="AE29" i="89" s="1"/>
  <c r="W23" i="89"/>
  <c r="W34" i="37"/>
  <c r="W29" i="89" s="1"/>
  <c r="O23" i="89"/>
  <c r="O34" i="37"/>
  <c r="O29" i="89" s="1"/>
  <c r="G23" i="89"/>
  <c r="G34" i="37"/>
  <c r="G29" i="89" s="1"/>
  <c r="F48" i="35"/>
  <c r="F46" i="87"/>
  <c r="J34" i="76"/>
  <c r="J34" i="86" s="1"/>
  <c r="J31" i="86"/>
  <c r="M29" i="86"/>
  <c r="M29" i="36"/>
  <c r="M29" i="88" s="1"/>
  <c r="K19" i="84"/>
  <c r="H48" i="37"/>
  <c r="K48" i="36"/>
  <c r="K46" i="88"/>
  <c r="K31" i="88"/>
  <c r="K34" i="36"/>
  <c r="K34" i="88" s="1"/>
  <c r="E46" i="35"/>
  <c r="L40" i="35"/>
  <c r="L40" i="87" s="1"/>
  <c r="G40" i="87"/>
  <c r="AM46" i="37"/>
  <c r="AE46" i="37"/>
  <c r="W46" i="37"/>
  <c r="O46" i="37"/>
  <c r="G46" i="37"/>
  <c r="AF34" i="37"/>
  <c r="J40" i="88"/>
  <c r="J46" i="36"/>
  <c r="L48" i="36"/>
  <c r="L34" i="88"/>
  <c r="M28" i="36"/>
  <c r="M28" i="88" s="1"/>
  <c r="L28" i="88"/>
  <c r="L43" i="35"/>
  <c r="L43" i="87" s="1"/>
  <c r="AO48" i="37"/>
  <c r="AQ34" i="37"/>
  <c r="AI34" i="37"/>
  <c r="AA34" i="37"/>
  <c r="S34" i="37"/>
  <c r="S29" i="89" s="1"/>
  <c r="K34" i="37"/>
  <c r="H48" i="36"/>
  <c r="H46" i="88"/>
  <c r="F46" i="36"/>
  <c r="F43" i="88"/>
  <c r="G34" i="36"/>
  <c r="G34" i="88" s="1"/>
  <c r="H48" i="87"/>
  <c r="U48" i="37"/>
  <c r="E48" i="36"/>
  <c r="E46" i="88"/>
  <c r="M25" i="36"/>
  <c r="M25" i="88" s="1"/>
  <c r="K25" i="88"/>
  <c r="E48" i="76"/>
  <c r="E46" i="86"/>
  <c r="AO34" i="37"/>
  <c r="AO29" i="89" s="1"/>
  <c r="AO26" i="89"/>
  <c r="AG34" i="37"/>
  <c r="AG29" i="89" s="1"/>
  <c r="AG26" i="89"/>
  <c r="Y34" i="37"/>
  <c r="Y29" i="89" s="1"/>
  <c r="Y26" i="89"/>
  <c r="Q34" i="37"/>
  <c r="Q29" i="89" s="1"/>
  <c r="Q26" i="89"/>
  <c r="I34" i="37"/>
  <c r="I29" i="89" s="1"/>
  <c r="I26" i="89"/>
  <c r="AP23" i="89"/>
  <c r="AP34" i="37"/>
  <c r="AP29" i="89" s="1"/>
  <c r="AH23" i="89"/>
  <c r="AH34" i="37"/>
  <c r="AH29" i="89" s="1"/>
  <c r="Z23" i="89"/>
  <c r="Z34" i="37"/>
  <c r="Z29" i="89" s="1"/>
  <c r="R23" i="89"/>
  <c r="R34" i="37"/>
  <c r="R29" i="89" s="1"/>
  <c r="J23" i="89"/>
  <c r="J34" i="37"/>
  <c r="J29" i="89" s="1"/>
  <c r="D46" i="88"/>
  <c r="G40" i="88"/>
  <c r="G46" i="36"/>
  <c r="L37" i="87"/>
  <c r="M37" i="36"/>
  <c r="M37" i="88" s="1"/>
  <c r="H50" i="31"/>
  <c r="H50" i="83" s="1"/>
  <c r="H47" i="83"/>
  <c r="V26" i="89"/>
  <c r="P34" i="37"/>
  <c r="K43" i="88"/>
  <c r="D34" i="36"/>
  <c r="D34" i="88" s="1"/>
  <c r="E37" i="87"/>
  <c r="I46" i="87"/>
  <c r="J46" i="35"/>
  <c r="I34" i="35"/>
  <c r="I34" i="87" s="1"/>
  <c r="I31" i="87"/>
  <c r="D28" i="87"/>
  <c r="D34" i="35"/>
  <c r="I48" i="76"/>
  <c r="I46" i="86"/>
  <c r="K46" i="86"/>
  <c r="K48" i="76"/>
  <c r="G43" i="86"/>
  <c r="G31" i="86"/>
  <c r="M40" i="76"/>
  <c r="M40" i="86" s="1"/>
  <c r="K52" i="84"/>
  <c r="M52" i="32"/>
  <c r="M52" i="84" s="1"/>
  <c r="F31" i="84"/>
  <c r="K31" i="32"/>
  <c r="F34" i="32"/>
  <c r="F34" i="84" s="1"/>
  <c r="M25" i="32"/>
  <c r="M25" i="84" s="1"/>
  <c r="K18" i="84"/>
  <c r="M18" i="32"/>
  <c r="M18" i="84" s="1"/>
  <c r="E50" i="83"/>
  <c r="D25" i="82"/>
  <c r="M25" i="30"/>
  <c r="M25" i="82" s="1"/>
  <c r="M43" i="32"/>
  <c r="M43" i="84" s="1"/>
  <c r="K43" i="84"/>
  <c r="M17" i="84"/>
  <c r="L47" i="31"/>
  <c r="L47" i="83" s="1"/>
  <c r="M38" i="32"/>
  <c r="M38" i="84" s="1"/>
  <c r="M38" i="82"/>
  <c r="F16" i="82"/>
  <c r="M16" i="30"/>
  <c r="M16" i="82" s="1"/>
  <c r="M41" i="32"/>
  <c r="M41" i="84" s="1"/>
  <c r="M42" i="84"/>
  <c r="K32" i="84"/>
  <c r="M32" i="32"/>
  <c r="F22" i="32"/>
  <c r="F22" i="84" s="1"/>
  <c r="K13" i="32"/>
  <c r="K13" i="84" s="1"/>
  <c r="M53" i="82"/>
  <c r="M53" i="32"/>
  <c r="M53" i="84" s="1"/>
  <c r="M47" i="30"/>
  <c r="M47" i="82" s="1"/>
  <c r="G44" i="82"/>
  <c r="M44" i="30"/>
  <c r="M44" i="82" s="1"/>
  <c r="L34" i="30"/>
  <c r="L31" i="82"/>
  <c r="D34" i="30"/>
  <c r="D31" i="82"/>
  <c r="M31" i="30"/>
  <c r="M31" i="82" s="1"/>
  <c r="J22" i="30"/>
  <c r="J22" i="82" s="1"/>
  <c r="J19" i="82"/>
  <c r="D43" i="88"/>
  <c r="F43" i="87"/>
  <c r="L43" i="86"/>
  <c r="D43" i="86"/>
  <c r="F34" i="86"/>
  <c r="J19" i="84"/>
  <c r="L34" i="32"/>
  <c r="L34" i="84" s="1"/>
  <c r="J34" i="32"/>
  <c r="J34" i="84" s="1"/>
  <c r="J25" i="84"/>
  <c r="D23" i="82"/>
  <c r="K50" i="30"/>
  <c r="K50" i="82" s="1"/>
  <c r="K47" i="82"/>
  <c r="M28" i="30"/>
  <c r="M28" i="82" s="1"/>
  <c r="F22" i="30"/>
  <c r="F50" i="76" s="1"/>
  <c r="F50" i="86" s="1"/>
  <c r="M26" i="36"/>
  <c r="M26" i="88" s="1"/>
  <c r="E43" i="87"/>
  <c r="M46" i="76"/>
  <c r="M43" i="76"/>
  <c r="M43" i="86" s="1"/>
  <c r="M37" i="76"/>
  <c r="M37" i="86" s="1"/>
  <c r="M31" i="76"/>
  <c r="M31" i="86" s="1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N50" i="33"/>
  <c r="AN50" i="85" s="1"/>
  <c r="AN44" i="85"/>
  <c r="AF50" i="33"/>
  <c r="AF50" i="85" s="1"/>
  <c r="AF44" i="85"/>
  <c r="X50" i="33"/>
  <c r="X50" i="85" s="1"/>
  <c r="X44" i="85"/>
  <c r="P50" i="33"/>
  <c r="P50" i="85" s="1"/>
  <c r="P44" i="85"/>
  <c r="H50" i="33"/>
  <c r="H50" i="85" s="1"/>
  <c r="H44" i="85"/>
  <c r="M47" i="84"/>
  <c r="M50" i="32"/>
  <c r="M50" i="84" s="1"/>
  <c r="K37" i="84"/>
  <c r="M37" i="32"/>
  <c r="M37" i="84" s="1"/>
  <c r="K14" i="84"/>
  <c r="M14" i="32"/>
  <c r="E13" i="83"/>
  <c r="L13" i="31"/>
  <c r="L13" i="83" s="1"/>
  <c r="I34" i="36"/>
  <c r="M34" i="76"/>
  <c r="M34" i="86" s="1"/>
  <c r="AR34" i="33"/>
  <c r="AR34" i="85" s="1"/>
  <c r="AR28" i="85"/>
  <c r="AJ34" i="33"/>
  <c r="AJ34" i="85" s="1"/>
  <c r="AJ28" i="85"/>
  <c r="AB34" i="33"/>
  <c r="AB34" i="85" s="1"/>
  <c r="AB28" i="85"/>
  <c r="T34" i="33"/>
  <c r="T34" i="85" s="1"/>
  <c r="T28" i="85"/>
  <c r="L34" i="33"/>
  <c r="L34" i="85" s="1"/>
  <c r="L28" i="85"/>
  <c r="D34" i="33"/>
  <c r="D34" i="85" s="1"/>
  <c r="D28" i="8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D47" i="84"/>
  <c r="D50" i="32"/>
  <c r="D50" i="84" s="1"/>
  <c r="K47" i="32"/>
  <c r="L41" i="31"/>
  <c r="L41" i="83" s="1"/>
  <c r="F50" i="31"/>
  <c r="F50" i="83" s="1"/>
  <c r="F41" i="83"/>
  <c r="H34" i="31"/>
  <c r="H34" i="83" s="1"/>
  <c r="H28" i="83"/>
  <c r="J16" i="83"/>
  <c r="J22" i="31"/>
  <c r="J22" i="83" s="1"/>
  <c r="G50" i="30"/>
  <c r="G50" i="82" s="1"/>
  <c r="H34" i="30"/>
  <c r="H34" i="82" s="1"/>
  <c r="G31" i="87"/>
  <c r="J48" i="76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L47" i="84"/>
  <c r="L50" i="32"/>
  <c r="L50" i="84" s="1"/>
  <c r="H50" i="32"/>
  <c r="H50" i="84" s="1"/>
  <c r="H41" i="84"/>
  <c r="D28" i="84"/>
  <c r="K28" i="32"/>
  <c r="K28" i="84" s="1"/>
  <c r="M19" i="84"/>
  <c r="K50" i="31"/>
  <c r="K50" i="83" s="1"/>
  <c r="K44" i="83"/>
  <c r="E34" i="31"/>
  <c r="E31" i="83"/>
  <c r="L31" i="31"/>
  <c r="L31" i="83" s="1"/>
  <c r="G22" i="31"/>
  <c r="G22" i="83" s="1"/>
  <c r="G19" i="83"/>
  <c r="E22" i="31"/>
  <c r="E22" i="83" s="1"/>
  <c r="D50" i="30"/>
  <c r="I48" i="36" l="1"/>
  <c r="I34" i="88"/>
  <c r="AK50" i="37"/>
  <c r="AK45" i="89" s="1"/>
  <c r="F48" i="36"/>
  <c r="F46" i="88"/>
  <c r="I48" i="37"/>
  <c r="J46" i="88"/>
  <c r="J48" i="36"/>
  <c r="L50" i="37"/>
  <c r="L45" i="89" s="1"/>
  <c r="M31" i="36"/>
  <c r="M31" i="88" s="1"/>
  <c r="Y48" i="37"/>
  <c r="M48" i="76"/>
  <c r="M46" i="86"/>
  <c r="L34" i="82"/>
  <c r="L50" i="76"/>
  <c r="L50" i="86" s="1"/>
  <c r="M32" i="84"/>
  <c r="M31" i="32"/>
  <c r="L50" i="31"/>
  <c r="L50" i="83" s="1"/>
  <c r="I48" i="86"/>
  <c r="I50" i="76"/>
  <c r="I50" i="86" s="1"/>
  <c r="D50" i="37"/>
  <c r="D45" i="89" s="1"/>
  <c r="AO50" i="37"/>
  <c r="AO45" i="89" s="1"/>
  <c r="AO43" i="89"/>
  <c r="AR50" i="37"/>
  <c r="AR45" i="89" s="1"/>
  <c r="T50" i="37"/>
  <c r="T45" i="89" s="1"/>
  <c r="G50" i="76"/>
  <c r="G50" i="86" s="1"/>
  <c r="D34" i="87"/>
  <c r="L34" i="35"/>
  <c r="AJ50" i="37"/>
  <c r="AJ45" i="89" s="1"/>
  <c r="H48" i="88"/>
  <c r="H52" i="36"/>
  <c r="H52" i="88" s="1"/>
  <c r="AF48" i="37"/>
  <c r="AF29" i="89"/>
  <c r="K48" i="88"/>
  <c r="D48" i="35"/>
  <c r="K50" i="35"/>
  <c r="K50" i="87" s="1"/>
  <c r="J50" i="76"/>
  <c r="J50" i="86" s="1"/>
  <c r="J48" i="86"/>
  <c r="L22" i="31"/>
  <c r="L22" i="83" s="1"/>
  <c r="M16" i="32"/>
  <c r="H50" i="76"/>
  <c r="H50" i="86" s="1"/>
  <c r="M43" i="36"/>
  <c r="M43" i="88" s="1"/>
  <c r="G46" i="88"/>
  <c r="G48" i="36"/>
  <c r="AG48" i="37"/>
  <c r="E48" i="88"/>
  <c r="E52" i="36"/>
  <c r="E52" i="88" s="1"/>
  <c r="K29" i="89"/>
  <c r="K48" i="37"/>
  <c r="G48" i="37"/>
  <c r="G41" i="89"/>
  <c r="J48" i="37"/>
  <c r="M13" i="32"/>
  <c r="M13" i="84" s="1"/>
  <c r="M14" i="84"/>
  <c r="X50" i="37"/>
  <c r="X45" i="89" s="1"/>
  <c r="E50" i="37"/>
  <c r="E45" i="89" s="1"/>
  <c r="H50" i="35"/>
  <c r="H50" i="87" s="1"/>
  <c r="O48" i="37"/>
  <c r="O41" i="89"/>
  <c r="E48" i="35"/>
  <c r="E46" i="87"/>
  <c r="Q48" i="37"/>
  <c r="R48" i="37"/>
  <c r="AN50" i="37"/>
  <c r="AN45" i="89" s="1"/>
  <c r="F22" i="82"/>
  <c r="M22" i="30"/>
  <c r="M22" i="82" s="1"/>
  <c r="P48" i="37"/>
  <c r="P29" i="89"/>
  <c r="M50" i="37"/>
  <c r="M45" i="89" s="1"/>
  <c r="AA29" i="89"/>
  <c r="AA48" i="37"/>
  <c r="W48" i="37"/>
  <c r="W41" i="89"/>
  <c r="G50" i="35"/>
  <c r="G50" i="87" s="1"/>
  <c r="H50" i="37"/>
  <c r="H45" i="89" s="1"/>
  <c r="H43" i="89"/>
  <c r="F48" i="87"/>
  <c r="F50" i="35"/>
  <c r="F50" i="87" s="1"/>
  <c r="Z48" i="37"/>
  <c r="L34" i="31"/>
  <c r="L34" i="83" s="1"/>
  <c r="E34" i="83"/>
  <c r="D50" i="82"/>
  <c r="M50" i="30"/>
  <c r="M50" i="82" s="1"/>
  <c r="D50" i="76"/>
  <c r="D50" i="86" s="1"/>
  <c r="K34" i="32"/>
  <c r="K34" i="84" s="1"/>
  <c r="K31" i="84"/>
  <c r="K50" i="76"/>
  <c r="K50" i="86" s="1"/>
  <c r="K48" i="86"/>
  <c r="J46" i="87"/>
  <c r="J48" i="35"/>
  <c r="D48" i="36"/>
  <c r="E50" i="76"/>
  <c r="E50" i="86" s="1"/>
  <c r="E48" i="86"/>
  <c r="U50" i="37"/>
  <c r="U45" i="89" s="1"/>
  <c r="U43" i="89"/>
  <c r="AI29" i="89"/>
  <c r="AI48" i="37"/>
  <c r="AE48" i="37"/>
  <c r="AE41" i="89"/>
  <c r="M40" i="36"/>
  <c r="M40" i="88" s="1"/>
  <c r="AH48" i="37"/>
  <c r="AB50" i="37"/>
  <c r="AB45" i="89" s="1"/>
  <c r="AB43" i="89"/>
  <c r="K50" i="32"/>
  <c r="K50" i="84" s="1"/>
  <c r="K47" i="84"/>
  <c r="D34" i="82"/>
  <c r="M34" i="30"/>
  <c r="M34" i="82" s="1"/>
  <c r="I48" i="35"/>
  <c r="L46" i="35"/>
  <c r="AC50" i="37"/>
  <c r="AC45" i="89" s="1"/>
  <c r="AQ29" i="89"/>
  <c r="AQ48" i="37"/>
  <c r="L52" i="36"/>
  <c r="L52" i="88" s="1"/>
  <c r="L48" i="88"/>
  <c r="AM48" i="37"/>
  <c r="AM41" i="89"/>
  <c r="K22" i="32"/>
  <c r="K22" i="84" s="1"/>
  <c r="AP48" i="37"/>
  <c r="S48" i="37"/>
  <c r="Z50" i="37" l="1"/>
  <c r="Z45" i="89" s="1"/>
  <c r="Z43" i="89"/>
  <c r="AA50" i="37"/>
  <c r="AA45" i="89" s="1"/>
  <c r="AA43" i="89"/>
  <c r="R50" i="37"/>
  <c r="R45" i="89" s="1"/>
  <c r="R43" i="89"/>
  <c r="AF50" i="37"/>
  <c r="AF45" i="89" s="1"/>
  <c r="AF43" i="89"/>
  <c r="J52" i="36"/>
  <c r="J52" i="88" s="1"/>
  <c r="J48" i="88"/>
  <c r="Q50" i="37"/>
  <c r="Q45" i="89" s="1"/>
  <c r="Q43" i="89"/>
  <c r="L48" i="35"/>
  <c r="L46" i="87"/>
  <c r="M46" i="36"/>
  <c r="M46" i="88" s="1"/>
  <c r="AH43" i="89"/>
  <c r="AH50" i="37"/>
  <c r="AH45" i="89" s="1"/>
  <c r="AG50" i="37"/>
  <c r="AG45" i="89" s="1"/>
  <c r="AG43" i="89"/>
  <c r="I50" i="37"/>
  <c r="I45" i="89" s="1"/>
  <c r="I43" i="89"/>
  <c r="AQ50" i="37"/>
  <c r="AQ45" i="89" s="1"/>
  <c r="AQ43" i="89"/>
  <c r="E50" i="35"/>
  <c r="E50" i="87" s="1"/>
  <c r="E48" i="87"/>
  <c r="J50" i="37"/>
  <c r="J45" i="89" s="1"/>
  <c r="J43" i="89"/>
  <c r="G48" i="88"/>
  <c r="G52" i="36"/>
  <c r="G52" i="88" s="1"/>
  <c r="D52" i="36"/>
  <c r="D52" i="88" s="1"/>
  <c r="D48" i="88"/>
  <c r="P50" i="37"/>
  <c r="P45" i="89" s="1"/>
  <c r="P43" i="89"/>
  <c r="D50" i="35"/>
  <c r="D50" i="87" s="1"/>
  <c r="D48" i="87"/>
  <c r="L34" i="87"/>
  <c r="M34" i="36"/>
  <c r="M34" i="88" s="1"/>
  <c r="M50" i="76"/>
  <c r="M50" i="86" s="1"/>
  <c r="M48" i="86"/>
  <c r="F52" i="36"/>
  <c r="F52" i="88" s="1"/>
  <c r="F48" i="88"/>
  <c r="AP50" i="37"/>
  <c r="AP45" i="89" s="1"/>
  <c r="AP43" i="89"/>
  <c r="AM43" i="89"/>
  <c r="AM50" i="37"/>
  <c r="AM45" i="89" s="1"/>
  <c r="I48" i="87"/>
  <c r="I50" i="35"/>
  <c r="I50" i="87" s="1"/>
  <c r="J48" i="87"/>
  <c r="J50" i="35"/>
  <c r="J50" i="87" s="1"/>
  <c r="O43" i="89"/>
  <c r="O50" i="37"/>
  <c r="O45" i="89" s="1"/>
  <c r="G43" i="89"/>
  <c r="G50" i="37"/>
  <c r="G45" i="89" s="1"/>
  <c r="Y50" i="37"/>
  <c r="Y45" i="89" s="1"/>
  <c r="Y43" i="89"/>
  <c r="AE43" i="89"/>
  <c r="AE50" i="37"/>
  <c r="AE45" i="89" s="1"/>
  <c r="AI50" i="37"/>
  <c r="AI45" i="89" s="1"/>
  <c r="AI43" i="89"/>
  <c r="K50" i="37"/>
  <c r="K45" i="89" s="1"/>
  <c r="K43" i="89"/>
  <c r="K52" i="36"/>
  <c r="K52" i="88" s="1"/>
  <c r="S50" i="37"/>
  <c r="S45" i="89" s="1"/>
  <c r="S43" i="89"/>
  <c r="W50" i="37"/>
  <c r="W45" i="89" s="1"/>
  <c r="W43" i="89"/>
  <c r="M16" i="84"/>
  <c r="M22" i="32"/>
  <c r="M22" i="84" s="1"/>
  <c r="M31" i="84"/>
  <c r="M34" i="32"/>
  <c r="M34" i="84" s="1"/>
  <c r="I52" i="36"/>
  <c r="I52" i="88" s="1"/>
  <c r="I48" i="88"/>
  <c r="L50" i="35" l="1"/>
  <c r="L50" i="87" s="1"/>
  <c r="L48" i="87"/>
  <c r="M48" i="36"/>
  <c r="M48" i="88" l="1"/>
  <c r="M52" i="36"/>
  <c r="M52" i="88" s="1"/>
</calcChain>
</file>

<file path=xl/sharedStrings.xml><?xml version="1.0" encoding="utf-8"?>
<sst xmlns="http://schemas.openxmlformats.org/spreadsheetml/2006/main" count="1661" uniqueCount="625">
  <si>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</si>
  <si>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</si>
  <si>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</si>
  <si>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</si>
  <si>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</si>
  <si>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</si>
  <si>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</si>
  <si>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</si>
  <si>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</si>
  <si>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</si>
  <si>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</si>
  <si>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</si>
  <si>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</si>
  <si>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</si>
  <si>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</si>
  <si>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</si>
  <si>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</si>
  <si>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</si>
  <si>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</si>
  <si>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</si>
  <si>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</si>
  <si>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</si>
  <si>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</si>
  <si>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</si>
  <si>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</si>
  <si>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</si>
  <si>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</si>
  <si>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</si>
  <si>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</si>
  <si>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</si>
  <si>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</si>
  <si>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</si>
  <si>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</si>
  <si>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</si>
  <si>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</si>
  <si>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</si>
  <si>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</si>
  <si>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</si>
  <si>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</si>
  <si>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</si>
  <si>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</si>
  <si>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</si>
  <si>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</si>
  <si>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</si>
  <si>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</si>
  <si>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</si>
  <si>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</si>
  <si>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</si>
  <si>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</si>
  <si>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</si>
  <si>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</si>
  <si>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</si>
  <si>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</si>
  <si>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</si>
  <si>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</si>
  <si>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</si>
  <si>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</si>
  <si>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</si>
  <si>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</si>
  <si>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</si>
  <si>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</si>
  <si>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</si>
  <si>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</si>
  <si>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</si>
  <si>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</si>
  <si>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</si>
  <si>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</si>
  <si>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</si>
  <si>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</si>
  <si>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</si>
  <si>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</si>
  <si>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</si>
  <si>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</si>
  <si>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</si>
  <si>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</si>
  <si>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</si>
  <si>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</si>
  <si>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</si>
  <si>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</si>
  <si>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</si>
  <si>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</si>
  <si>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</si>
  <si>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</si>
  <si>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</si>
  <si>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</si>
  <si>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</si>
  <si>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</si>
  <si>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</si>
  <si>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</si>
  <si>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</si>
  <si>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</si>
  <si>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</si>
  <si>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</si>
  <si>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</si>
  <si>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</si>
  <si>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</si>
  <si>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</si>
  <si>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</si>
  <si>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</si>
  <si>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</si>
  <si>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</si>
  <si>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</si>
  <si>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</si>
  <si>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</si>
  <si>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</si>
  <si>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</si>
  <si>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</si>
  <si>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</si>
  <si>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</si>
  <si>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</si>
  <si>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</si>
  <si>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</si>
  <si>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</si>
  <si>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</si>
  <si>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</si>
  <si>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</si>
  <si>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</si>
  <si>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</si>
  <si>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</si>
  <si>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</si>
  <si>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</si>
  <si>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</si>
  <si>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</si>
  <si>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</si>
  <si>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</si>
  <si>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</si>
  <si>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</si>
  <si>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</si>
  <si>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</si>
  <si>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</si>
  <si>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</si>
  <si>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</si>
  <si>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</si>
  <si>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</si>
  <si>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</si>
  <si>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</si>
  <si>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</si>
  <si>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</si>
  <si>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</si>
  <si>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</si>
  <si>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</si>
  <si>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</si>
  <si>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</si>
  <si>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</si>
  <si>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</si>
  <si>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</si>
  <si>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</si>
  <si>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</si>
  <si>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</si>
  <si>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</si>
  <si>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</si>
  <si>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</si>
  <si>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</si>
  <si>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</si>
  <si>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</si>
  <si>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</si>
  <si>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</si>
  <si>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</si>
  <si>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</si>
  <si>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</si>
  <si>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</si>
  <si>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</si>
  <si>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</si>
  <si>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</si>
  <si>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</si>
  <si>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</si>
  <si>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</si>
  <si>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</si>
  <si>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</si>
  <si>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</si>
  <si>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</si>
  <si>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</si>
  <si>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</si>
  <si>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</si>
  <si>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</si>
  <si>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</si>
  <si>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</si>
  <si>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</si>
  <si>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</si>
  <si>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</si>
  <si>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</si>
  <si>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</si>
  <si>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</si>
  <si>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</si>
  <si>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</si>
  <si>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</si>
  <si>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</si>
  <si>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</si>
  <si>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</si>
  <si>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</si>
  <si>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</si>
  <si>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</si>
  <si>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</si>
  <si>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</si>
  <si>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</si>
  <si>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</si>
  <si>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</si>
  <si>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</si>
  <si>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</si>
  <si>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</si>
  <si>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</si>
  <si>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</si>
  <si>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</si>
  <si>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</si>
  <si>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</si>
  <si>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</si>
  <si>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</si>
  <si>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</si>
  <si>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</si>
  <si>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</si>
  <si>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</si>
  <si>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</si>
  <si>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</si>
  <si>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</si>
  <si>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</si>
  <si>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</si>
  <si>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</si>
  <si>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</si>
  <si>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</si>
  <si>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</si>
  <si>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</si>
  <si>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</si>
  <si>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</si>
  <si>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</si>
  <si>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</si>
  <si>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</si>
  <si>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</si>
  <si>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</si>
  <si>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</si>
  <si>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</si>
  <si>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</si>
  <si>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</si>
  <si>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</si>
  <si>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</si>
  <si>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</si>
  <si>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</si>
  <si>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</si>
  <si>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</si>
  <si>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</si>
  <si>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</si>
  <si>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</si>
  <si>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</si>
  <si>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</si>
  <si>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</si>
  <si>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</si>
  <si>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</si>
  <si>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</si>
  <si>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</si>
  <si>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</si>
  <si>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</si>
  <si>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</si>
  <si>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</si>
  <si>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</si>
  <si>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</si>
  <si>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</si>
  <si>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</si>
  <si>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</si>
  <si>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</si>
  <si>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</si>
  <si>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</si>
  <si>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</si>
  <si>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</si>
  <si>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</si>
  <si>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</si>
  <si>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</si>
  <si>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</si>
  <si>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</si>
  <si>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</si>
  <si>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</si>
  <si>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</si>
  <si>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</si>
  <si>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</si>
  <si>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</si>
  <si>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</si>
  <si>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</si>
  <si>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</si>
  <si>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</si>
  <si>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</si>
  <si>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</si>
  <si>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</si>
  <si>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</si>
  <si>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</si>
  <si>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</si>
  <si>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</si>
  <si>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</si>
  <si>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(июнь 2009)</t>
  </si>
  <si>
    <t>Структура оборота валют по кассовым сделкам и форвардным контрактам в июне 2009года (млн.долл. США)</t>
  </si>
  <si>
    <t>Turnover in nominal or notional principal amounts in June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</si>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</sst>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4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2.6855208400000001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250.40303637999995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2.6855208400000001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250.40303637999995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10.22631153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10.22631153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133.22364883999998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133.22364883999998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2.6855208400000001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393.85299674999999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27.148761220000001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27.148761220000001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10.22631153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10.22631153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143.49914879999997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133.42028076999998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10.078868029999999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180.87422154999999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2.6855208400000001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574.7272183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1992.0451337699997</v>
      </c>
      <c r="E52" s="448">
        <f>'A7'!E52</f>
        <v>1888.3370820999999</v>
      </c>
      <c r="F52" s="448">
        <f>'A7'!F52</f>
        <v>1793.2344857099999</v>
      </c>
      <c r="G52" s="448">
        <f>'A7'!G52</f>
        <v>185.82184721999997</v>
      </c>
      <c r="H52" s="448">
        <f>'A7'!H52</f>
        <v>21.81415277</v>
      </c>
      <c r="I52" s="448">
        <f>'A7'!I52</f>
        <v>2.64856465</v>
      </c>
      <c r="J52" s="448">
        <f>'A7'!J52</f>
        <v>58.503130560000002</v>
      </c>
      <c r="K52" s="448">
        <f>'A7'!K52</f>
        <v>5939.7188759399996</v>
      </c>
      <c r="L52" s="448">
        <f>'A7'!L52</f>
        <v>382.5871309449999</v>
      </c>
      <c r="M52" s="448">
        <f>'A7'!M52</f>
        <v>1002467.7218764257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K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8.3657999999999996E-3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1.6256742200000001</v>
      </c>
      <c r="M45" s="394">
        <f>'A8'!M50</f>
        <v>0</v>
      </c>
      <c r="N45" s="394">
        <f>'A8'!N50</f>
        <v>35.577200270000006</v>
      </c>
      <c r="O45" s="394">
        <f>'A8'!O50</f>
        <v>12.311042820000001</v>
      </c>
      <c r="P45" s="394">
        <f>'A8'!P50</f>
        <v>8.1107179400000007</v>
      </c>
      <c r="Q45" s="394">
        <f>'A8'!Q50</f>
        <v>0</v>
      </c>
      <c r="R45" s="394">
        <f>'A8'!R50</f>
        <v>2E-3</v>
      </c>
      <c r="S45" s="394">
        <f>'A8'!S50</f>
        <v>1.2708995299999999</v>
      </c>
      <c r="T45" s="394">
        <f>'A8'!T50</f>
        <v>0</v>
      </c>
      <c r="U45" s="394">
        <f>'A8'!U50</f>
        <v>0</v>
      </c>
      <c r="V45" s="394">
        <f>'A8'!V50</f>
        <v>1.6138958999999999</v>
      </c>
      <c r="W45" s="394">
        <f>'A8'!W50</f>
        <v>0</v>
      </c>
      <c r="X45" s="394">
        <f>'A8'!X50</f>
        <v>0</v>
      </c>
      <c r="Y45" s="394">
        <f>'A8'!Y50</f>
        <v>2E-3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79.187726359999971</v>
      </c>
      <c r="AD45" s="394">
        <f>'A8'!AD50</f>
        <v>809.46052110999995</v>
      </c>
      <c r="AE45" s="394">
        <f>'A8'!AE50</f>
        <v>0</v>
      </c>
      <c r="AF45" s="394">
        <f>'A8'!AF50</f>
        <v>0</v>
      </c>
      <c r="AG45" s="394">
        <f>'A8'!AG50</f>
        <v>8.5567048800000016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4.6082333000000011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29.399854099999995</v>
      </c>
      <c r="AR45" s="394">
        <f>'A8'!AR50</f>
        <v>520.09178796999993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D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121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20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6353.8881178899946</v>
      </c>
      <c r="F31" s="358">
        <v>0</v>
      </c>
      <c r="G31" s="359">
        <v>426.73730455999998</v>
      </c>
      <c r="H31" s="359">
        <v>10450.557884814998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177239.32887489075</v>
      </c>
      <c r="E13" s="401">
        <f t="shared" si="0"/>
        <v>5908.0218063300117</v>
      </c>
      <c r="F13" s="401">
        <f t="shared" si="0"/>
        <v>1.3019558199999999</v>
      </c>
      <c r="G13" s="401">
        <f t="shared" si="0"/>
        <v>80.111836830000001</v>
      </c>
      <c r="H13" s="401">
        <f t="shared" si="0"/>
        <v>2.2211592600000003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0.67038140000000024</v>
      </c>
      <c r="M13" s="401">
        <f t="shared" si="0"/>
        <v>183231.65601453077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145754.53238596075</v>
      </c>
      <c r="E14" s="122">
        <v>5442.6630254300117</v>
      </c>
      <c r="F14" s="122">
        <v>1.3019558199999999</v>
      </c>
      <c r="G14" s="122">
        <v>12.781383140000001</v>
      </c>
      <c r="H14" s="122">
        <v>2.2211592600000003</v>
      </c>
      <c r="I14" s="122">
        <v>0</v>
      </c>
      <c r="J14" s="122">
        <v>0</v>
      </c>
      <c r="K14" s="122">
        <v>0</v>
      </c>
      <c r="L14" s="388">
        <v>0.67038140000000024</v>
      </c>
      <c r="M14" s="111">
        <f t="shared" ref="M14:M22" si="1">SUM(D14:L14)</f>
        <v>151214.17029101079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31484.796488930002</v>
      </c>
      <c r="E15" s="111">
        <v>465.35878089999994</v>
      </c>
      <c r="F15" s="111">
        <v>0</v>
      </c>
      <c r="G15" s="111">
        <v>67.330453689999999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32017.48572352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51508.192055399835</v>
      </c>
      <c r="E16" s="401">
        <f t="shared" si="2"/>
        <v>3980.0341044399815</v>
      </c>
      <c r="F16" s="401">
        <f t="shared" si="2"/>
        <v>0.91221496999999985</v>
      </c>
      <c r="G16" s="401">
        <f t="shared" si="2"/>
        <v>13.153784249999999</v>
      </c>
      <c r="H16" s="401">
        <f t="shared" si="2"/>
        <v>23.495754250000005</v>
      </c>
      <c r="I16" s="401">
        <f t="shared" si="2"/>
        <v>0.90004863000000002</v>
      </c>
      <c r="J16" s="401">
        <f t="shared" si="2"/>
        <v>0.11433977000000001</v>
      </c>
      <c r="K16" s="401">
        <f t="shared" si="2"/>
        <v>1.1458299999999999E-2</v>
      </c>
      <c r="L16" s="401">
        <f t="shared" si="2"/>
        <v>41.263643979999991</v>
      </c>
      <c r="M16" s="111">
        <f t="shared" si="1"/>
        <v>55568.07740398981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37152.253036349844</v>
      </c>
      <c r="E17" s="122">
        <v>3354.9317513699821</v>
      </c>
      <c r="F17" s="122">
        <v>0.84482398999999986</v>
      </c>
      <c r="G17" s="122">
        <v>4.8113948099999995</v>
      </c>
      <c r="H17" s="122">
        <v>3.7316468900000004</v>
      </c>
      <c r="I17" s="122">
        <v>0.90004863000000002</v>
      </c>
      <c r="J17" s="122">
        <v>0.11433977000000001</v>
      </c>
      <c r="K17" s="122">
        <v>0</v>
      </c>
      <c r="L17" s="388">
        <v>4.9203485300000001</v>
      </c>
      <c r="M17" s="111">
        <f t="shared" si="1"/>
        <v>40522.50739033983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14355.939019049993</v>
      </c>
      <c r="E18" s="111">
        <v>625.10235306999959</v>
      </c>
      <c r="F18" s="111">
        <v>6.7390980000000003E-2</v>
      </c>
      <c r="G18" s="111">
        <v>8.3423894399999998</v>
      </c>
      <c r="H18" s="111">
        <v>19.764107360000004</v>
      </c>
      <c r="I18" s="111">
        <v>0</v>
      </c>
      <c r="J18" s="111">
        <v>0</v>
      </c>
      <c r="K18" s="111">
        <v>1.1458299999999999E-2</v>
      </c>
      <c r="L18" s="388">
        <v>36.343295449999992</v>
      </c>
      <c r="M18" s="111">
        <f t="shared" si="1"/>
        <v>15045.570013649995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203118.34278633987</v>
      </c>
      <c r="E19" s="401">
        <f t="shared" si="3"/>
        <v>11195.576301450012</v>
      </c>
      <c r="F19" s="401">
        <f t="shared" si="3"/>
        <v>28.001370100000003</v>
      </c>
      <c r="G19" s="401">
        <f t="shared" si="3"/>
        <v>76.468804629999966</v>
      </c>
      <c r="H19" s="401">
        <f t="shared" si="3"/>
        <v>64.558665149999996</v>
      </c>
      <c r="I19" s="401">
        <f t="shared" si="3"/>
        <v>0.70396611000000009</v>
      </c>
      <c r="J19" s="401">
        <f t="shared" si="3"/>
        <v>0.34998883999999997</v>
      </c>
      <c r="K19" s="401">
        <f t="shared" si="3"/>
        <v>18.188542810000001</v>
      </c>
      <c r="L19" s="401">
        <f t="shared" si="3"/>
        <v>35.215206000000009</v>
      </c>
      <c r="M19" s="111">
        <f t="shared" si="1"/>
        <v>214537.40563142992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44178.189234320002</v>
      </c>
      <c r="E20" s="122">
        <v>7859.6912363300107</v>
      </c>
      <c r="F20" s="122">
        <v>27.897702970000001</v>
      </c>
      <c r="G20" s="122">
        <v>68.575759649999966</v>
      </c>
      <c r="H20" s="122">
        <v>51.743535229999992</v>
      </c>
      <c r="I20" s="122">
        <v>0.57636430000000005</v>
      </c>
      <c r="J20" s="122">
        <v>0.34998883999999997</v>
      </c>
      <c r="K20" s="122">
        <v>17.32693699</v>
      </c>
      <c r="L20" s="388">
        <v>33.138550560000006</v>
      </c>
      <c r="M20" s="111">
        <f t="shared" si="1"/>
        <v>52237.489309190008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158940.15355201985</v>
      </c>
      <c r="E21" s="111">
        <v>3335.8850651200019</v>
      </c>
      <c r="F21" s="111">
        <v>0.10366713</v>
      </c>
      <c r="G21" s="111">
        <v>7.89304498</v>
      </c>
      <c r="H21" s="111">
        <v>12.815129919999999</v>
      </c>
      <c r="I21" s="111">
        <v>0.12760181000000001</v>
      </c>
      <c r="J21" s="111">
        <v>0</v>
      </c>
      <c r="K21" s="111">
        <v>0.86160581999999997</v>
      </c>
      <c r="L21" s="388">
        <v>2.0766554400000001</v>
      </c>
      <c r="M21" s="111">
        <f t="shared" si="1"/>
        <v>162299.91632223988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431865.86371663044</v>
      </c>
      <c r="E22" s="401">
        <f t="shared" si="4"/>
        <v>21083.632212220004</v>
      </c>
      <c r="F22" s="401">
        <f t="shared" si="4"/>
        <v>30.215540890000003</v>
      </c>
      <c r="G22" s="401">
        <f t="shared" si="4"/>
        <v>169.73442570999998</v>
      </c>
      <c r="H22" s="401">
        <f t="shared" si="4"/>
        <v>90.275578660000008</v>
      </c>
      <c r="I22" s="401">
        <f t="shared" si="4"/>
        <v>1.6040147400000002</v>
      </c>
      <c r="J22" s="401">
        <f t="shared" si="4"/>
        <v>0.46432860999999997</v>
      </c>
      <c r="K22" s="401">
        <f t="shared" si="4"/>
        <v>18.200001110000002</v>
      </c>
      <c r="L22" s="401">
        <f t="shared" si="4"/>
        <v>77.149231380000003</v>
      </c>
      <c r="M22" s="111">
        <f t="shared" si="1"/>
        <v>453337.13904995041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1956.6777231400001</v>
      </c>
      <c r="E25" s="401">
        <f t="shared" si="5"/>
        <v>131.78995219999999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2088.4676753399999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112.16272866</v>
      </c>
      <c r="E26" s="122">
        <v>0.52070399999999994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112.68343265999999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1844.51499448</v>
      </c>
      <c r="E27" s="111">
        <v>131.26924819999999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1975.78424268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4533.2588793000014</v>
      </c>
      <c r="E28" s="401">
        <f t="shared" si="7"/>
        <v>168.90890570999997</v>
      </c>
      <c r="F28" s="401">
        <f t="shared" si="7"/>
        <v>0</v>
      </c>
      <c r="G28" s="401">
        <f t="shared" si="7"/>
        <v>11.27497041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4713.442755420001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3085.4240829600008</v>
      </c>
      <c r="E29" s="122">
        <v>142.25686800999998</v>
      </c>
      <c r="F29" s="122">
        <v>0</v>
      </c>
      <c r="G29" s="122">
        <v>7.3994493099999996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3235.0804002800005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1447.8347963400001</v>
      </c>
      <c r="E30" s="111">
        <v>26.652037700000001</v>
      </c>
      <c r="F30" s="111">
        <v>0</v>
      </c>
      <c r="G30" s="111">
        <v>3.8755210999999998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1478.3623551400001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3252.9854570500011</v>
      </c>
      <c r="E31" s="401">
        <f t="shared" si="8"/>
        <v>385.68451506000002</v>
      </c>
      <c r="F31" s="401">
        <f t="shared" si="8"/>
        <v>0</v>
      </c>
      <c r="G31" s="401">
        <f t="shared" si="8"/>
        <v>4.7472956800000006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1.9688703200000002</v>
      </c>
      <c r="L31" s="401">
        <f t="shared" si="8"/>
        <v>0</v>
      </c>
      <c r="M31" s="111">
        <f t="shared" si="6"/>
        <v>3645.3861381100014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2942.468621720001</v>
      </c>
      <c r="E32" s="122">
        <v>372.05031925000003</v>
      </c>
      <c r="F32" s="122">
        <v>0</v>
      </c>
      <c r="G32" s="122">
        <v>4.7472956800000006</v>
      </c>
      <c r="H32" s="122">
        <v>0</v>
      </c>
      <c r="I32" s="122">
        <v>0</v>
      </c>
      <c r="J32" s="122">
        <v>0</v>
      </c>
      <c r="K32" s="122">
        <v>1.9688703200000002</v>
      </c>
      <c r="L32" s="388">
        <v>0</v>
      </c>
      <c r="M32" s="111">
        <f t="shared" si="6"/>
        <v>3321.2351069700012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310.51683532999994</v>
      </c>
      <c r="E33" s="111">
        <v>13.63419581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324.15103113999993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9742.9220594900034</v>
      </c>
      <c r="E34" s="401">
        <f t="shared" si="9"/>
        <v>686.38337296999998</v>
      </c>
      <c r="F34" s="401">
        <f t="shared" si="9"/>
        <v>0</v>
      </c>
      <c r="G34" s="401">
        <f t="shared" si="9"/>
        <v>16.022266090000002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1.9688703200000002</v>
      </c>
      <c r="L34" s="401">
        <f t="shared" si="9"/>
        <v>0</v>
      </c>
      <c r="M34" s="111">
        <f t="shared" si="6"/>
        <v>10447.296568870004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3112.3275076400009</v>
      </c>
      <c r="E36" s="112">
        <v>103.97951554000002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3216.3070231800011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5603.3699890200023</v>
      </c>
      <c r="E37" s="112">
        <v>511.23462910000018</v>
      </c>
      <c r="F37" s="112">
        <v>0</v>
      </c>
      <c r="G37" s="112">
        <v>16.022266089999999</v>
      </c>
      <c r="H37" s="112">
        <v>0</v>
      </c>
      <c r="I37" s="112">
        <v>0</v>
      </c>
      <c r="J37" s="112">
        <v>0</v>
      </c>
      <c r="K37" s="112">
        <v>1.9688703200000002</v>
      </c>
      <c r="L37" s="112">
        <v>0</v>
      </c>
      <c r="M37" s="111">
        <f>SUM(D37:L37)</f>
        <v>6132.5957545300025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1027.2245628199998</v>
      </c>
      <c r="E38" s="112">
        <v>71.169228329999996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1098.3937911499997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139146.05702207994</v>
      </c>
      <c r="E41" s="401">
        <f t="shared" si="10"/>
        <v>20286.163256180072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159432.22027826001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90040.287128490017</v>
      </c>
      <c r="E42" s="122">
        <v>19642.916794140074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109683.20392263008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49105.769893589924</v>
      </c>
      <c r="E43" s="111">
        <v>643.24646203999976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49749.016355629923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69444.073693140002</v>
      </c>
      <c r="E44" s="401">
        <f t="shared" si="12"/>
        <v>7799.0444512200056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1.44893921</v>
      </c>
      <c r="M44" s="111">
        <f t="shared" si="11"/>
        <v>77244.56708357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42020.177556090042</v>
      </c>
      <c r="E45" s="122">
        <v>6330.3975710700051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48350.575127160046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27423.896137049967</v>
      </c>
      <c r="E46" s="111">
        <v>1468.6468801500007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1.44893921</v>
      </c>
      <c r="M46" s="111">
        <f t="shared" si="11"/>
        <v>28893.991956409969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7071.8104944899987</v>
      </c>
      <c r="E47" s="401">
        <f t="shared" si="13"/>
        <v>274.25794518999999</v>
      </c>
      <c r="F47" s="401">
        <f t="shared" si="13"/>
        <v>2.7199E-4</v>
      </c>
      <c r="G47" s="401">
        <f t="shared" si="13"/>
        <v>1.4966426399999999</v>
      </c>
      <c r="H47" s="401">
        <f t="shared" si="13"/>
        <v>4.4529000000000004E-4</v>
      </c>
      <c r="I47" s="401">
        <f t="shared" si="13"/>
        <v>0</v>
      </c>
      <c r="J47" s="401">
        <f t="shared" si="13"/>
        <v>0</v>
      </c>
      <c r="K47" s="401">
        <f t="shared" si="13"/>
        <v>16.17392851</v>
      </c>
      <c r="L47" s="401">
        <f t="shared" si="13"/>
        <v>0</v>
      </c>
      <c r="M47" s="111">
        <f t="shared" si="11"/>
        <v>7363.7397281099993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185.87575734000004</v>
      </c>
      <c r="E48" s="122">
        <v>222.09489576999997</v>
      </c>
      <c r="F48" s="122">
        <v>2.7199E-4</v>
      </c>
      <c r="G48" s="122">
        <v>1.4966426399999999</v>
      </c>
      <c r="H48" s="122">
        <v>4.4529000000000004E-4</v>
      </c>
      <c r="I48" s="122">
        <v>0</v>
      </c>
      <c r="J48" s="122">
        <v>0</v>
      </c>
      <c r="K48" s="122">
        <v>16.17392851</v>
      </c>
      <c r="L48" s="388">
        <v>0</v>
      </c>
      <c r="M48" s="111">
        <f t="shared" si="11"/>
        <v>425.64194154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6885.9347371499989</v>
      </c>
      <c r="E49" s="111">
        <v>52.163049419999993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6938.0977865699988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215661.94120970994</v>
      </c>
      <c r="E50" s="401">
        <f t="shared" si="14"/>
        <v>28359.465652590079</v>
      </c>
      <c r="F50" s="401">
        <f t="shared" si="14"/>
        <v>2.7199E-4</v>
      </c>
      <c r="G50" s="401">
        <f t="shared" si="14"/>
        <v>1.4966426399999999</v>
      </c>
      <c r="H50" s="401">
        <f t="shared" si="14"/>
        <v>4.4529000000000004E-4</v>
      </c>
      <c r="I50" s="401">
        <f t="shared" si="14"/>
        <v>0</v>
      </c>
      <c r="J50" s="401">
        <f t="shared" si="14"/>
        <v>0</v>
      </c>
      <c r="K50" s="401">
        <f t="shared" si="14"/>
        <v>16.17392851</v>
      </c>
      <c r="L50" s="401">
        <f t="shared" si="14"/>
        <v>1.44893921</v>
      </c>
      <c r="M50" s="111">
        <f t="shared" si="11"/>
        <v>244040.52708994001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212690.95401659913</v>
      </c>
      <c r="E52" s="112">
        <v>27410.765325930097</v>
      </c>
      <c r="F52" s="112">
        <v>2.7199E-4</v>
      </c>
      <c r="G52" s="112">
        <v>0.75549438999999996</v>
      </c>
      <c r="H52" s="112">
        <v>4.4529000000000004E-4</v>
      </c>
      <c r="I52" s="112">
        <v>0</v>
      </c>
      <c r="J52" s="112">
        <v>0</v>
      </c>
      <c r="K52" s="112">
        <v>8.0707061499999995</v>
      </c>
      <c r="L52" s="112">
        <v>1.3239798599999999</v>
      </c>
      <c r="M52" s="111">
        <f>SUM(D52:L52)</f>
        <v>240111.87024020922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2854.9997059799994</v>
      </c>
      <c r="E53" s="112">
        <v>933.20185894000019</v>
      </c>
      <c r="F53" s="112">
        <v>0</v>
      </c>
      <c r="G53" s="112">
        <v>0.74114824999999995</v>
      </c>
      <c r="H53" s="112">
        <v>0</v>
      </c>
      <c r="I53" s="112">
        <v>0</v>
      </c>
      <c r="J53" s="112">
        <v>0</v>
      </c>
      <c r="K53" s="112">
        <v>8.1032223600000002</v>
      </c>
      <c r="L53" s="112">
        <v>0.12495935</v>
      </c>
      <c r="M53" s="111">
        <f>SUM(D53:L53)</f>
        <v>3797.1708948799997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115.98748716</v>
      </c>
      <c r="E54" s="125">
        <v>15.498467720000001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131.48595488000001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June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62658.442585430064</v>
      </c>
      <c r="E13" s="401">
        <f t="shared" si="0"/>
        <v>643.47551103000023</v>
      </c>
      <c r="F13" s="401">
        <f t="shared" si="0"/>
        <v>7282.0639600000022</v>
      </c>
      <c r="G13" s="401">
        <f t="shared" si="0"/>
        <v>619.60621039000034</v>
      </c>
      <c r="H13" s="401">
        <f t="shared" si="0"/>
        <v>458.64724239999993</v>
      </c>
      <c r="I13" s="401">
        <f t="shared" si="0"/>
        <v>251.91115434999992</v>
      </c>
      <c r="J13" s="401">
        <f t="shared" si="0"/>
        <v>26.04833914</v>
      </c>
      <c r="K13" s="401">
        <f t="shared" si="0"/>
        <v>77.656714610000023</v>
      </c>
      <c r="L13" s="111">
        <f t="shared" ref="L13:L22" si="1">SUM(D13:K13)</f>
        <v>72017.851717350073</v>
      </c>
    </row>
    <row r="14" spans="1:17" s="14" customFormat="1" ht="18" customHeight="1">
      <c r="A14" s="30"/>
      <c r="B14" s="31" t="s">
        <v>15</v>
      </c>
      <c r="C14" s="31"/>
      <c r="D14" s="122">
        <v>8132.4608076900158</v>
      </c>
      <c r="E14" s="122">
        <v>95.050974419999989</v>
      </c>
      <c r="F14" s="122">
        <v>1569.9857203299996</v>
      </c>
      <c r="G14" s="122">
        <v>112.49994336999998</v>
      </c>
      <c r="H14" s="122">
        <v>68.222718589999957</v>
      </c>
      <c r="I14" s="122">
        <v>29.724222879999996</v>
      </c>
      <c r="J14" s="122">
        <v>4.9108499999999992E-2</v>
      </c>
      <c r="K14" s="122">
        <v>5.8276886799999996</v>
      </c>
      <c r="L14" s="111">
        <f t="shared" si="1"/>
        <v>10013.821184460014</v>
      </c>
    </row>
    <row r="15" spans="1:17" s="14" customFormat="1" ht="18" customHeight="1">
      <c r="A15" s="30"/>
      <c r="B15" s="31" t="s">
        <v>16</v>
      </c>
      <c r="C15" s="31"/>
      <c r="D15" s="111">
        <v>54525.981777740046</v>
      </c>
      <c r="E15" s="111">
        <v>548.42453661000025</v>
      </c>
      <c r="F15" s="111">
        <v>5712.0782396700024</v>
      </c>
      <c r="G15" s="111">
        <v>507.1062670200003</v>
      </c>
      <c r="H15" s="111">
        <v>390.42452380999998</v>
      </c>
      <c r="I15" s="111">
        <v>222.18693146999993</v>
      </c>
      <c r="J15" s="111">
        <v>25.99923064</v>
      </c>
      <c r="K15" s="111">
        <v>71.829025930000029</v>
      </c>
      <c r="L15" s="111">
        <f t="shared" si="1"/>
        <v>62004.030532890043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17731.7865762</v>
      </c>
      <c r="E16" s="401">
        <f t="shared" si="2"/>
        <v>447.83498526000011</v>
      </c>
      <c r="F16" s="401">
        <f t="shared" si="2"/>
        <v>4353.2418765199955</v>
      </c>
      <c r="G16" s="401">
        <f t="shared" si="2"/>
        <v>197.01847247999993</v>
      </c>
      <c r="H16" s="401">
        <f t="shared" si="2"/>
        <v>127.25465153000002</v>
      </c>
      <c r="I16" s="401">
        <f t="shared" si="2"/>
        <v>48.766847419999998</v>
      </c>
      <c r="J16" s="401">
        <f t="shared" si="2"/>
        <v>5.0934150800000006</v>
      </c>
      <c r="K16" s="401">
        <f t="shared" si="2"/>
        <v>124.97750493000005</v>
      </c>
      <c r="L16" s="111">
        <f t="shared" si="1"/>
        <v>23035.974329419991</v>
      </c>
    </row>
    <row r="17" spans="1:14" s="14" customFormat="1" ht="18" customHeight="1">
      <c r="A17" s="30"/>
      <c r="B17" s="31" t="s">
        <v>15</v>
      </c>
      <c r="C17" s="31"/>
      <c r="D17" s="122">
        <v>6030.6934942499965</v>
      </c>
      <c r="E17" s="122">
        <v>31.365366520000013</v>
      </c>
      <c r="F17" s="122">
        <v>163.43986272999999</v>
      </c>
      <c r="G17" s="122">
        <v>23.614499230000003</v>
      </c>
      <c r="H17" s="122">
        <v>1.59812E-3</v>
      </c>
      <c r="I17" s="122">
        <v>0.30947466000000001</v>
      </c>
      <c r="J17" s="122">
        <v>0</v>
      </c>
      <c r="K17" s="122">
        <v>0.59596034000000009</v>
      </c>
      <c r="L17" s="111">
        <f t="shared" si="1"/>
        <v>6250.0202558499959</v>
      </c>
    </row>
    <row r="18" spans="1:14" s="14" customFormat="1" ht="18" customHeight="1">
      <c r="A18" s="30"/>
      <c r="B18" s="31" t="s">
        <v>16</v>
      </c>
      <c r="C18" s="31"/>
      <c r="D18" s="111">
        <v>11701.093081950003</v>
      </c>
      <c r="E18" s="111">
        <v>416.4696187400001</v>
      </c>
      <c r="F18" s="111">
        <v>4189.8020137899957</v>
      </c>
      <c r="G18" s="111">
        <v>173.40397324999992</v>
      </c>
      <c r="H18" s="111">
        <v>127.25305341000002</v>
      </c>
      <c r="I18" s="111">
        <v>48.457372759999998</v>
      </c>
      <c r="J18" s="111">
        <v>5.0934150800000006</v>
      </c>
      <c r="K18" s="111">
        <v>124.38154459000005</v>
      </c>
      <c r="L18" s="111">
        <f t="shared" si="1"/>
        <v>16785.954073569996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24895.231898589958</v>
      </c>
      <c r="E19" s="401">
        <f t="shared" si="3"/>
        <v>838.38639254000043</v>
      </c>
      <c r="F19" s="401">
        <f t="shared" si="3"/>
        <v>4473.8588816700003</v>
      </c>
      <c r="G19" s="401">
        <f t="shared" si="3"/>
        <v>122.65848059000001</v>
      </c>
      <c r="H19" s="401">
        <f t="shared" si="3"/>
        <v>68.139627530000013</v>
      </c>
      <c r="I19" s="401">
        <f t="shared" si="3"/>
        <v>89.558039280000003</v>
      </c>
      <c r="J19" s="401">
        <f t="shared" si="3"/>
        <v>4.4911953500000008</v>
      </c>
      <c r="K19" s="401">
        <f t="shared" si="3"/>
        <v>39.78235364999999</v>
      </c>
      <c r="L19" s="111">
        <f t="shared" si="1"/>
        <v>30532.106869199957</v>
      </c>
    </row>
    <row r="20" spans="1:14" s="14" customFormat="1" ht="18" customHeight="1">
      <c r="A20" s="30"/>
      <c r="B20" s="31" t="s">
        <v>15</v>
      </c>
      <c r="C20" s="31"/>
      <c r="D20" s="122">
        <v>5545.3915508499913</v>
      </c>
      <c r="E20" s="122">
        <v>441.6787112100003</v>
      </c>
      <c r="F20" s="122">
        <v>1553.8208046499988</v>
      </c>
      <c r="G20" s="122">
        <v>46.469015489999983</v>
      </c>
      <c r="H20" s="122">
        <v>33.338478540000004</v>
      </c>
      <c r="I20" s="122">
        <v>55.626716390000006</v>
      </c>
      <c r="J20" s="122">
        <v>4.4834505500000006</v>
      </c>
      <c r="K20" s="122">
        <v>30.069659899999994</v>
      </c>
      <c r="L20" s="111">
        <f t="shared" si="1"/>
        <v>7710.8783875799909</v>
      </c>
    </row>
    <row r="21" spans="1:14" s="14" customFormat="1" ht="18" customHeight="1">
      <c r="A21" s="30"/>
      <c r="B21" s="31" t="s">
        <v>16</v>
      </c>
      <c r="C21" s="31"/>
      <c r="D21" s="111">
        <v>19349.840347739966</v>
      </c>
      <c r="E21" s="111">
        <v>396.70768133000013</v>
      </c>
      <c r="F21" s="111">
        <v>2920.0380770200013</v>
      </c>
      <c r="G21" s="111">
        <v>76.189465100000021</v>
      </c>
      <c r="H21" s="111">
        <v>34.801148990000002</v>
      </c>
      <c r="I21" s="111">
        <v>33.931322890000004</v>
      </c>
      <c r="J21" s="111">
        <v>7.7447999999999996E-3</v>
      </c>
      <c r="K21" s="111">
        <v>9.7126937499999997</v>
      </c>
      <c r="L21" s="111">
        <f t="shared" si="1"/>
        <v>22821.228481619968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105285.46106022003</v>
      </c>
      <c r="E22" s="401">
        <f t="shared" si="4"/>
        <v>1929.6968888300007</v>
      </c>
      <c r="F22" s="401">
        <f t="shared" si="4"/>
        <v>16109.164718189997</v>
      </c>
      <c r="G22" s="401">
        <f t="shared" si="4"/>
        <v>939.28316346000031</v>
      </c>
      <c r="H22" s="401">
        <f t="shared" si="4"/>
        <v>654.04152146000001</v>
      </c>
      <c r="I22" s="401">
        <f t="shared" si="4"/>
        <v>390.23604104999993</v>
      </c>
      <c r="J22" s="401">
        <f t="shared" si="4"/>
        <v>35.632949570000001</v>
      </c>
      <c r="K22" s="401">
        <f t="shared" si="4"/>
        <v>242.41657319000007</v>
      </c>
      <c r="L22" s="111">
        <f t="shared" si="1"/>
        <v>125585.93291597003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393.02577031000004</v>
      </c>
      <c r="E25" s="401">
        <f t="shared" si="5"/>
        <v>20.943350580000001</v>
      </c>
      <c r="F25" s="401">
        <f t="shared" si="5"/>
        <v>9.7171163600000003</v>
      </c>
      <c r="G25" s="401">
        <f t="shared" si="5"/>
        <v>0</v>
      </c>
      <c r="H25" s="401">
        <f t="shared" si="5"/>
        <v>31.063674300000002</v>
      </c>
      <c r="I25" s="401">
        <f t="shared" si="5"/>
        <v>342.36478475999996</v>
      </c>
      <c r="J25" s="401">
        <f t="shared" si="5"/>
        <v>0.19260469</v>
      </c>
      <c r="K25" s="401">
        <f t="shared" si="5"/>
        <v>0.16276415999999999</v>
      </c>
      <c r="L25" s="111">
        <f t="shared" ref="L25:L38" si="6">SUM(D25:K25)</f>
        <v>797.4700651600001</v>
      </c>
    </row>
    <row r="26" spans="1:14" s="14" customFormat="1" ht="18" customHeight="1">
      <c r="A26" s="30"/>
      <c r="B26" s="31" t="s">
        <v>15</v>
      </c>
      <c r="C26" s="12"/>
      <c r="D26" s="122">
        <v>0.196658</v>
      </c>
      <c r="E26" s="122">
        <v>0</v>
      </c>
      <c r="F26" s="122">
        <v>0</v>
      </c>
      <c r="G26" s="122">
        <v>0</v>
      </c>
      <c r="H26" s="122">
        <v>20.048254020000002</v>
      </c>
      <c r="I26" s="122">
        <v>24.512270750000003</v>
      </c>
      <c r="J26" s="122">
        <v>0</v>
      </c>
      <c r="K26" s="122">
        <v>0</v>
      </c>
      <c r="L26" s="111">
        <f t="shared" si="6"/>
        <v>44.75718277</v>
      </c>
    </row>
    <row r="27" spans="1:14" s="14" customFormat="1" ht="18" customHeight="1">
      <c r="A27" s="30"/>
      <c r="B27" s="31" t="s">
        <v>16</v>
      </c>
      <c r="C27" s="31"/>
      <c r="D27" s="111">
        <v>392.82911231000003</v>
      </c>
      <c r="E27" s="111">
        <v>20.943350580000001</v>
      </c>
      <c r="F27" s="111">
        <v>9.7171163600000003</v>
      </c>
      <c r="G27" s="111">
        <v>0</v>
      </c>
      <c r="H27" s="111">
        <v>11.015420280000001</v>
      </c>
      <c r="I27" s="111">
        <v>317.85251400999994</v>
      </c>
      <c r="J27" s="111">
        <v>0.19260469</v>
      </c>
      <c r="K27" s="111">
        <v>0.16276415999999999</v>
      </c>
      <c r="L27" s="111">
        <f t="shared" si="6"/>
        <v>752.71288239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4998.2229788600007</v>
      </c>
      <c r="E28" s="401">
        <f t="shared" si="7"/>
        <v>33.703610600000005</v>
      </c>
      <c r="F28" s="401">
        <f t="shared" si="7"/>
        <v>306.49365452000001</v>
      </c>
      <c r="G28" s="401">
        <f t="shared" si="7"/>
        <v>0</v>
      </c>
      <c r="H28" s="401">
        <f t="shared" si="7"/>
        <v>0</v>
      </c>
      <c r="I28" s="401">
        <f t="shared" si="7"/>
        <v>35.515149279999996</v>
      </c>
      <c r="J28" s="401">
        <f t="shared" si="7"/>
        <v>1.0307281099999999</v>
      </c>
      <c r="K28" s="401">
        <f t="shared" si="7"/>
        <v>22.290197110000001</v>
      </c>
      <c r="L28" s="111">
        <f t="shared" si="6"/>
        <v>5397.2563184800001</v>
      </c>
    </row>
    <row r="29" spans="1:14" s="14" customFormat="1" ht="18" customHeight="1">
      <c r="A29" s="30"/>
      <c r="B29" s="31" t="s">
        <v>15</v>
      </c>
      <c r="C29" s="12"/>
      <c r="D29" s="122">
        <v>1156.7739735100001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1156.7739735100001</v>
      </c>
    </row>
    <row r="30" spans="1:14" s="14" customFormat="1" ht="18" customHeight="1">
      <c r="A30" s="30"/>
      <c r="B30" s="31" t="s">
        <v>16</v>
      </c>
      <c r="C30" s="31"/>
      <c r="D30" s="111">
        <v>3841.4490053500003</v>
      </c>
      <c r="E30" s="111">
        <v>33.703610600000005</v>
      </c>
      <c r="F30" s="111">
        <v>306.49365452000001</v>
      </c>
      <c r="G30" s="111">
        <v>0</v>
      </c>
      <c r="H30" s="111">
        <v>0</v>
      </c>
      <c r="I30" s="111">
        <v>35.515149279999996</v>
      </c>
      <c r="J30" s="111">
        <v>1.0307281099999999</v>
      </c>
      <c r="K30" s="111">
        <v>22.290197110000001</v>
      </c>
      <c r="L30" s="111">
        <f t="shared" si="6"/>
        <v>4240.4823449700007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482.13989841999995</v>
      </c>
      <c r="E31" s="401">
        <f t="shared" si="8"/>
        <v>20.53839773</v>
      </c>
      <c r="F31" s="401">
        <f t="shared" si="8"/>
        <v>24.080443989999999</v>
      </c>
      <c r="G31" s="401">
        <f t="shared" si="8"/>
        <v>0</v>
      </c>
      <c r="H31" s="401">
        <f t="shared" si="8"/>
        <v>0</v>
      </c>
      <c r="I31" s="401">
        <f t="shared" si="8"/>
        <v>18.439244559999999</v>
      </c>
      <c r="J31" s="401">
        <f t="shared" si="8"/>
        <v>0</v>
      </c>
      <c r="K31" s="401">
        <f t="shared" si="8"/>
        <v>0</v>
      </c>
      <c r="L31" s="111">
        <f t="shared" si="6"/>
        <v>545.19798470000001</v>
      </c>
    </row>
    <row r="32" spans="1:14" s="14" customFormat="1" ht="18" customHeight="1">
      <c r="A32" s="30"/>
      <c r="B32" s="31" t="s">
        <v>15</v>
      </c>
      <c r="C32" s="12"/>
      <c r="D32" s="122">
        <v>474.87854170999998</v>
      </c>
      <c r="E32" s="122">
        <v>20.53839773</v>
      </c>
      <c r="F32" s="122">
        <v>1.6588507400000001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497.07579017999996</v>
      </c>
    </row>
    <row r="33" spans="1:15" s="14" customFormat="1" ht="18" customHeight="1">
      <c r="A33" s="30"/>
      <c r="B33" s="31" t="s">
        <v>16</v>
      </c>
      <c r="C33" s="31"/>
      <c r="D33" s="111">
        <v>7.2613567100000003</v>
      </c>
      <c r="E33" s="111">
        <v>0</v>
      </c>
      <c r="F33" s="111">
        <v>22.421593250000001</v>
      </c>
      <c r="G33" s="111">
        <v>0</v>
      </c>
      <c r="H33" s="111">
        <v>0</v>
      </c>
      <c r="I33" s="111">
        <v>18.439244559999999</v>
      </c>
      <c r="J33" s="111">
        <v>0</v>
      </c>
      <c r="K33" s="111">
        <v>0</v>
      </c>
      <c r="L33" s="111">
        <f t="shared" si="6"/>
        <v>48.122194520000001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5873.3886475899999</v>
      </c>
      <c r="E34" s="401">
        <f t="shared" si="9"/>
        <v>75.185358910000005</v>
      </c>
      <c r="F34" s="401">
        <f t="shared" si="9"/>
        <v>340.29121486999998</v>
      </c>
      <c r="G34" s="401">
        <f t="shared" si="9"/>
        <v>0</v>
      </c>
      <c r="H34" s="401">
        <f t="shared" si="9"/>
        <v>31.063674300000002</v>
      </c>
      <c r="I34" s="401">
        <f t="shared" si="9"/>
        <v>396.31917859999999</v>
      </c>
      <c r="J34" s="401">
        <f t="shared" si="9"/>
        <v>1.2233327999999999</v>
      </c>
      <c r="K34" s="401">
        <f t="shared" si="9"/>
        <v>22.452961269999999</v>
      </c>
      <c r="L34" s="111">
        <f t="shared" si="6"/>
        <v>6739.92436834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891.96374494000008</v>
      </c>
      <c r="E36" s="112">
        <v>0.40495285000000003</v>
      </c>
      <c r="F36" s="112">
        <v>22.463632450000002</v>
      </c>
      <c r="G36" s="112">
        <v>0</v>
      </c>
      <c r="H36" s="112">
        <v>31.063674300000002</v>
      </c>
      <c r="I36" s="112">
        <v>396.31917859999999</v>
      </c>
      <c r="J36" s="112">
        <v>1.0307281099999999</v>
      </c>
      <c r="K36" s="112">
        <v>2.1742106300000001</v>
      </c>
      <c r="L36" s="111">
        <f t="shared" si="6"/>
        <v>1345.4201218800001</v>
      </c>
    </row>
    <row r="37" spans="1:15" s="14" customFormat="1" ht="18" customHeight="1">
      <c r="A37" s="29"/>
      <c r="B37" s="12" t="s">
        <v>22</v>
      </c>
      <c r="C37" s="12"/>
      <c r="D37" s="112">
        <v>4981.4249026699981</v>
      </c>
      <c r="E37" s="112">
        <v>74.780406060000004</v>
      </c>
      <c r="F37" s="112">
        <v>317.82758242000006</v>
      </c>
      <c r="G37" s="112">
        <v>0</v>
      </c>
      <c r="H37" s="112">
        <v>0</v>
      </c>
      <c r="I37" s="112">
        <v>0</v>
      </c>
      <c r="J37" s="112">
        <v>0.19260469</v>
      </c>
      <c r="K37" s="112">
        <v>20.278750639999998</v>
      </c>
      <c r="L37" s="111">
        <f t="shared" si="6"/>
        <v>5394.5042464799981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82574.83095463003</v>
      </c>
      <c r="E41" s="401">
        <f t="shared" si="10"/>
        <v>3097.8866519100015</v>
      </c>
      <c r="F41" s="401">
        <f t="shared" si="10"/>
        <v>5739.1330583799981</v>
      </c>
      <c r="G41" s="401">
        <f t="shared" si="10"/>
        <v>894.23857365999936</v>
      </c>
      <c r="H41" s="401">
        <f t="shared" si="10"/>
        <v>203.76109059000004</v>
      </c>
      <c r="I41" s="401">
        <f t="shared" si="10"/>
        <v>554.82998314000019</v>
      </c>
      <c r="J41" s="401">
        <f t="shared" si="10"/>
        <v>10.58341169</v>
      </c>
      <c r="K41" s="401">
        <f t="shared" si="10"/>
        <v>315.62435009999996</v>
      </c>
      <c r="L41" s="111">
        <f t="shared" ref="L41:L50" si="11">SUM(D41:K41)</f>
        <v>93390.888074100018</v>
      </c>
    </row>
    <row r="42" spans="1:15" s="14" customFormat="1" ht="18" customHeight="1">
      <c r="A42" s="30"/>
      <c r="B42" s="31" t="s">
        <v>15</v>
      </c>
      <c r="C42" s="31"/>
      <c r="D42" s="122">
        <v>20203.691148389978</v>
      </c>
      <c r="E42" s="122">
        <v>629.69822647000001</v>
      </c>
      <c r="F42" s="122">
        <v>1553.3599259999983</v>
      </c>
      <c r="G42" s="122">
        <v>228.06985973999983</v>
      </c>
      <c r="H42" s="122">
        <v>35.907055660000005</v>
      </c>
      <c r="I42" s="122">
        <v>185.0876728400001</v>
      </c>
      <c r="J42" s="122">
        <v>0</v>
      </c>
      <c r="K42" s="122">
        <v>0</v>
      </c>
      <c r="L42" s="111">
        <f t="shared" si="11"/>
        <v>22835.81388909998</v>
      </c>
    </row>
    <row r="43" spans="1:15" s="14" customFormat="1" ht="18" customHeight="1">
      <c r="A43" s="30"/>
      <c r="B43" s="31" t="s">
        <v>16</v>
      </c>
      <c r="C43" s="31"/>
      <c r="D43" s="111">
        <v>62371.139806240048</v>
      </c>
      <c r="E43" s="111">
        <v>2468.1884254400015</v>
      </c>
      <c r="F43" s="111">
        <v>4185.7731323799999</v>
      </c>
      <c r="G43" s="111">
        <v>666.1687139199995</v>
      </c>
      <c r="H43" s="111">
        <v>167.85403493000004</v>
      </c>
      <c r="I43" s="111">
        <v>369.74231030000004</v>
      </c>
      <c r="J43" s="111">
        <v>10.58341169</v>
      </c>
      <c r="K43" s="111">
        <v>315.62435009999996</v>
      </c>
      <c r="L43" s="111">
        <f t="shared" si="11"/>
        <v>70555.074185000034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36293.887328120029</v>
      </c>
      <c r="E44" s="401">
        <f t="shared" si="12"/>
        <v>1391.5738337399998</v>
      </c>
      <c r="F44" s="401">
        <f t="shared" si="12"/>
        <v>6442.3836196599987</v>
      </c>
      <c r="G44" s="401">
        <f t="shared" si="12"/>
        <v>467.63437708999993</v>
      </c>
      <c r="H44" s="401">
        <f t="shared" si="12"/>
        <v>42.748514140000005</v>
      </c>
      <c r="I44" s="401">
        <f t="shared" si="12"/>
        <v>130.554272</v>
      </c>
      <c r="J44" s="401">
        <f t="shared" si="12"/>
        <v>1.5905998400000001</v>
      </c>
      <c r="K44" s="401">
        <f t="shared" si="12"/>
        <v>17.04573976</v>
      </c>
      <c r="L44" s="111">
        <f t="shared" si="11"/>
        <v>44787.418284350031</v>
      </c>
    </row>
    <row r="45" spans="1:15" s="14" customFormat="1" ht="18" customHeight="1">
      <c r="A45" s="30"/>
      <c r="B45" s="31" t="s">
        <v>15</v>
      </c>
      <c r="C45" s="31"/>
      <c r="D45" s="122">
        <v>10013.903292560004</v>
      </c>
      <c r="E45" s="122">
        <v>59.482503330000007</v>
      </c>
      <c r="F45" s="122">
        <v>178.27776126000001</v>
      </c>
      <c r="G45" s="122">
        <v>47.19779942000001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10298.861356570005</v>
      </c>
    </row>
    <row r="46" spans="1:15" s="14" customFormat="1" ht="18" customHeight="1">
      <c r="A46" s="30"/>
      <c r="B46" s="31" t="s">
        <v>16</v>
      </c>
      <c r="C46" s="31"/>
      <c r="D46" s="111">
        <v>26279.984035560024</v>
      </c>
      <c r="E46" s="111">
        <v>1332.0913304099997</v>
      </c>
      <c r="F46" s="111">
        <v>6264.1058583999984</v>
      </c>
      <c r="G46" s="111">
        <v>420.43657766999991</v>
      </c>
      <c r="H46" s="111">
        <v>42.748514140000005</v>
      </c>
      <c r="I46" s="111">
        <v>130.554272</v>
      </c>
      <c r="J46" s="111">
        <v>1.5905998400000001</v>
      </c>
      <c r="K46" s="111">
        <v>17.04573976</v>
      </c>
      <c r="L46" s="111">
        <f t="shared" si="11"/>
        <v>34488.556927780024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15672.360476429993</v>
      </c>
      <c r="E47" s="401">
        <f t="shared" si="13"/>
        <v>381.91699182000002</v>
      </c>
      <c r="F47" s="401">
        <f t="shared" si="13"/>
        <v>977.23605925999959</v>
      </c>
      <c r="G47" s="401">
        <f t="shared" si="13"/>
        <v>118.20498122000001</v>
      </c>
      <c r="H47" s="401">
        <f t="shared" si="13"/>
        <v>45.662885669999994</v>
      </c>
      <c r="I47" s="401">
        <f t="shared" si="13"/>
        <v>34.169468479999999</v>
      </c>
      <c r="J47" s="401">
        <f t="shared" si="13"/>
        <v>0</v>
      </c>
      <c r="K47" s="401">
        <f t="shared" si="13"/>
        <v>12.011436840000002</v>
      </c>
      <c r="L47" s="111">
        <f t="shared" si="11"/>
        <v>17241.56229971999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458.83260947000014</v>
      </c>
      <c r="E48" s="122">
        <v>79.44742312000001</v>
      </c>
      <c r="F48" s="122">
        <v>333.96842954000016</v>
      </c>
      <c r="G48" s="122">
        <v>23.090408719999992</v>
      </c>
      <c r="H48" s="122">
        <v>30.136770669999994</v>
      </c>
      <c r="I48" s="122">
        <v>17.160874719999999</v>
      </c>
      <c r="J48" s="122">
        <v>0</v>
      </c>
      <c r="K48" s="122">
        <v>8.2134368400000017</v>
      </c>
      <c r="L48" s="111">
        <f t="shared" si="11"/>
        <v>950.84995308000032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15213.527866959992</v>
      </c>
      <c r="E49" s="111">
        <v>302.46956870000002</v>
      </c>
      <c r="F49" s="111">
        <v>643.26762971999938</v>
      </c>
      <c r="G49" s="111">
        <v>95.114572500000008</v>
      </c>
      <c r="H49" s="111">
        <v>15.526115000000001</v>
      </c>
      <c r="I49" s="111">
        <v>17.00859376</v>
      </c>
      <c r="J49" s="111">
        <v>0</v>
      </c>
      <c r="K49" s="111">
        <v>3.798</v>
      </c>
      <c r="L49" s="111">
        <f t="shared" si="11"/>
        <v>16290.712346639993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134541.07875918003</v>
      </c>
      <c r="E50" s="401">
        <f t="shared" si="14"/>
        <v>4871.3774774700014</v>
      </c>
      <c r="F50" s="401">
        <f t="shared" si="14"/>
        <v>13158.752737299998</v>
      </c>
      <c r="G50" s="401">
        <f t="shared" si="14"/>
        <v>1480.0779319699993</v>
      </c>
      <c r="H50" s="401">
        <f t="shared" si="14"/>
        <v>292.17249040000002</v>
      </c>
      <c r="I50" s="401">
        <f t="shared" si="14"/>
        <v>719.55372362000026</v>
      </c>
      <c r="J50" s="401">
        <f t="shared" si="14"/>
        <v>12.17401153</v>
      </c>
      <c r="K50" s="401">
        <f t="shared" si="14"/>
        <v>344.68152669999995</v>
      </c>
      <c r="L50" s="111">
        <f t="shared" si="11"/>
        <v>155419.86865817005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130365.54959276992</v>
      </c>
      <c r="E52" s="112">
        <v>4815.430821259999</v>
      </c>
      <c r="F52" s="112">
        <v>13043.255219849991</v>
      </c>
      <c r="G52" s="112">
        <v>1453.3364817400018</v>
      </c>
      <c r="H52" s="112">
        <v>291.26537796000014</v>
      </c>
      <c r="I52" s="112">
        <v>719.55372361999991</v>
      </c>
      <c r="J52" s="112">
        <v>9.0378638599999999</v>
      </c>
      <c r="K52" s="112">
        <v>344.55684761999998</v>
      </c>
      <c r="L52" s="111">
        <f>SUM(D52:K52)</f>
        <v>151041.98592867987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4175.5291664099977</v>
      </c>
      <c r="E53" s="112">
        <v>55.946656209999993</v>
      </c>
      <c r="F53" s="112">
        <v>115.49751747000001</v>
      </c>
      <c r="G53" s="112">
        <v>26.741450230000002</v>
      </c>
      <c r="H53" s="112">
        <v>0.90711244000000013</v>
      </c>
      <c r="I53" s="112">
        <v>0</v>
      </c>
      <c r="J53" s="112">
        <v>3.1361476700000002</v>
      </c>
      <c r="K53" s="112">
        <v>0.12467908</v>
      </c>
      <c r="L53" s="111">
        <f>SUM(D53:K53)</f>
        <v>4377.8827295099973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934.86485287999972</v>
      </c>
      <c r="E13" s="401">
        <f t="shared" si="0"/>
        <v>547.85984717999963</v>
      </c>
      <c r="F13" s="401">
        <f t="shared" si="0"/>
        <v>814.53721242999995</v>
      </c>
      <c r="G13" s="401">
        <f t="shared" si="0"/>
        <v>103.03996192999998</v>
      </c>
      <c r="H13" s="401">
        <f t="shared" si="0"/>
        <v>0.34953881999999997</v>
      </c>
      <c r="I13" s="401">
        <f t="shared" si="0"/>
        <v>0.20806762000000001</v>
      </c>
      <c r="J13" s="401">
        <f t="shared" si="0"/>
        <v>29.25824931</v>
      </c>
      <c r="K13" s="401">
        <f t="shared" ref="K13:K21" si="1">SUM(D13:J13)</f>
        <v>2430.117730169999</v>
      </c>
      <c r="L13" s="402">
        <f t="shared" si="0"/>
        <v>54.974602959999984</v>
      </c>
      <c r="M13" s="401">
        <f t="shared" si="0"/>
        <v>257734.60006501083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218.03339605999997</v>
      </c>
      <c r="E14" s="122">
        <v>90.13102041999997</v>
      </c>
      <c r="F14" s="122">
        <v>45.826994229999997</v>
      </c>
      <c r="G14" s="122">
        <v>0</v>
      </c>
      <c r="H14" s="122">
        <v>0</v>
      </c>
      <c r="I14" s="122">
        <v>0</v>
      </c>
      <c r="J14" s="122">
        <v>0.18683807000000002</v>
      </c>
      <c r="K14" s="122">
        <f t="shared" si="1"/>
        <v>354.17824877999999</v>
      </c>
      <c r="L14" s="388">
        <v>3.342454075</v>
      </c>
      <c r="M14" s="122">
        <f>L14+K14+'A2'!L14+'A1'!M14</f>
        <v>161585.51217832579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716.83145681999974</v>
      </c>
      <c r="E15" s="111">
        <v>457.72882675999966</v>
      </c>
      <c r="F15" s="111">
        <v>768.71021819999999</v>
      </c>
      <c r="G15" s="111">
        <v>103.03996192999998</v>
      </c>
      <c r="H15" s="111">
        <v>0.34953881999999997</v>
      </c>
      <c r="I15" s="111">
        <v>0.20806762000000001</v>
      </c>
      <c r="J15" s="111">
        <v>29.07141124</v>
      </c>
      <c r="K15" s="111">
        <f t="shared" si="1"/>
        <v>2075.9394813899994</v>
      </c>
      <c r="L15" s="388">
        <v>51.632148884999985</v>
      </c>
      <c r="M15" s="122">
        <f>L15+K15+'A2'!L15+'A1'!M15</f>
        <v>96149.08788668504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265.34092359000005</v>
      </c>
      <c r="E16" s="401">
        <f t="shared" si="2"/>
        <v>315.0074851</v>
      </c>
      <c r="F16" s="401">
        <f t="shared" si="2"/>
        <v>162.47843364000005</v>
      </c>
      <c r="G16" s="401">
        <f t="shared" si="2"/>
        <v>26.622056570000002</v>
      </c>
      <c r="H16" s="401">
        <f t="shared" si="2"/>
        <v>0</v>
      </c>
      <c r="I16" s="401">
        <f t="shared" si="2"/>
        <v>0.28150507000000002</v>
      </c>
      <c r="J16" s="401">
        <f t="shared" si="2"/>
        <v>5.4401976999999997</v>
      </c>
      <c r="K16" s="401">
        <f t="shared" si="1"/>
        <v>775.17060167000011</v>
      </c>
      <c r="L16" s="401">
        <f t="shared" si="2"/>
        <v>85.840673304999939</v>
      </c>
      <c r="M16" s="401">
        <f t="shared" si="2"/>
        <v>79465.063008384808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0.13560262000000001</v>
      </c>
      <c r="E17" s="122">
        <v>0.17755076</v>
      </c>
      <c r="F17" s="122">
        <v>0.31092566999999999</v>
      </c>
      <c r="G17" s="122">
        <v>0</v>
      </c>
      <c r="H17" s="122">
        <v>0</v>
      </c>
      <c r="I17" s="122">
        <v>0</v>
      </c>
      <c r="J17" s="122">
        <v>2.8162649999999997E-2</v>
      </c>
      <c r="K17" s="122">
        <f t="shared" si="1"/>
        <v>0.65224169999999992</v>
      </c>
      <c r="L17" s="388">
        <v>2.77223576</v>
      </c>
      <c r="M17" s="122">
        <f>L17+K17+'A2'!L17+'A1'!M17</f>
        <v>46775.952123649826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265.20532097000006</v>
      </c>
      <c r="E18" s="111">
        <v>314.82993434000002</v>
      </c>
      <c r="F18" s="111">
        <v>162.16750797000006</v>
      </c>
      <c r="G18" s="111">
        <v>26.622056570000002</v>
      </c>
      <c r="H18" s="111">
        <v>0</v>
      </c>
      <c r="I18" s="111">
        <v>0.28150507000000002</v>
      </c>
      <c r="J18" s="111">
        <v>5.4120350500000001</v>
      </c>
      <c r="K18" s="111">
        <f t="shared" si="1"/>
        <v>774.51835997000023</v>
      </c>
      <c r="L18" s="388">
        <v>83.068437544999938</v>
      </c>
      <c r="M18" s="122">
        <f>L18+K18+'A2'!L18+'A1'!M18</f>
        <v>32689.11088473499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539.82010747999993</v>
      </c>
      <c r="E19" s="401">
        <f t="shared" si="3"/>
        <v>218.94711679</v>
      </c>
      <c r="F19" s="401">
        <f t="shared" si="3"/>
        <v>195.90872882999997</v>
      </c>
      <c r="G19" s="401">
        <f t="shared" si="3"/>
        <v>8.5742499999999985E-3</v>
      </c>
      <c r="H19" s="401">
        <f t="shared" si="3"/>
        <v>0</v>
      </c>
      <c r="I19" s="401">
        <f t="shared" si="3"/>
        <v>0.4382742</v>
      </c>
      <c r="J19" s="401">
        <f t="shared" si="3"/>
        <v>4.2209669600000002</v>
      </c>
      <c r="K19" s="401">
        <f t="shared" si="1"/>
        <v>959.34376851000002</v>
      </c>
      <c r="L19" s="401">
        <f t="shared" si="3"/>
        <v>40.204612695000002</v>
      </c>
      <c r="M19" s="401">
        <f t="shared" si="3"/>
        <v>246069.06088183486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102.07527352000002</v>
      </c>
      <c r="E20" s="122">
        <v>104.10487480999997</v>
      </c>
      <c r="F20" s="122">
        <v>73.473821599999994</v>
      </c>
      <c r="G20" s="122">
        <v>8.5742499999999985E-3</v>
      </c>
      <c r="H20" s="122">
        <v>0</v>
      </c>
      <c r="I20" s="122">
        <v>0.43692208999999999</v>
      </c>
      <c r="J20" s="122">
        <v>4.0206230300000003</v>
      </c>
      <c r="K20" s="122">
        <f t="shared" si="1"/>
        <v>284.12008930000002</v>
      </c>
      <c r="L20" s="388">
        <v>33.614416740000003</v>
      </c>
      <c r="M20" s="122">
        <f>L20+K20+'A2'!L20+'A1'!M20</f>
        <v>60266.102202809998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437.74483395999988</v>
      </c>
      <c r="E21" s="111">
        <v>114.84224198000003</v>
      </c>
      <c r="F21" s="111">
        <v>122.43490722999999</v>
      </c>
      <c r="G21" s="111">
        <v>0</v>
      </c>
      <c r="H21" s="111">
        <v>0</v>
      </c>
      <c r="I21" s="111">
        <v>1.3521099999999999E-3</v>
      </c>
      <c r="J21" s="111">
        <v>0.20034393</v>
      </c>
      <c r="K21" s="111">
        <f t="shared" si="1"/>
        <v>675.22367920999989</v>
      </c>
      <c r="L21" s="388">
        <v>6.5901959550000004</v>
      </c>
      <c r="M21" s="122">
        <f>L21+K21+'A2'!L21+'A1'!M21</f>
        <v>185802.95867902486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1740.0258839499998</v>
      </c>
      <c r="E22" s="401">
        <f t="shared" si="4"/>
        <v>1081.8144490699997</v>
      </c>
      <c r="F22" s="401">
        <f t="shared" si="4"/>
        <v>1172.9243749</v>
      </c>
      <c r="G22" s="401">
        <f t="shared" si="4"/>
        <v>129.67059274999997</v>
      </c>
      <c r="H22" s="401">
        <f t="shared" si="4"/>
        <v>0.34953881999999997</v>
      </c>
      <c r="I22" s="401">
        <f t="shared" si="4"/>
        <v>0.92784689000000009</v>
      </c>
      <c r="J22" s="401">
        <f t="shared" si="4"/>
        <v>38.919413970000001</v>
      </c>
      <c r="K22" s="401">
        <f t="shared" si="4"/>
        <v>4164.6321003499997</v>
      </c>
      <c r="L22" s="401">
        <f t="shared" si="4"/>
        <v>181.01988895999995</v>
      </c>
      <c r="M22" s="401">
        <f t="shared" si="4"/>
        <v>583268.72395523055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2.6855208400000001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2.6855208400000001</v>
      </c>
      <c r="L25" s="401">
        <f t="shared" si="5"/>
        <v>8.1382079999999996E-2</v>
      </c>
      <c r="M25" s="401">
        <f t="shared" si="5"/>
        <v>2888.7046434200001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157.44061542999998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2.6855208400000001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2.6855208400000001</v>
      </c>
      <c r="L27" s="388">
        <v>8.1382079999999996E-2</v>
      </c>
      <c r="M27" s="122">
        <f>L27+K27+'A2'!L27+'A1'!M27</f>
        <v>2731.2640279900002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27.014549050000003</v>
      </c>
      <c r="F28" s="401">
        <f t="shared" si="7"/>
        <v>0</v>
      </c>
      <c r="G28" s="401">
        <f t="shared" si="7"/>
        <v>0.35029869000000002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27.364847740000002</v>
      </c>
      <c r="L28" s="401">
        <f t="shared" si="7"/>
        <v>11.145098554999999</v>
      </c>
      <c r="M28" s="401">
        <f t="shared" si="7"/>
        <v>10149.209020195001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4391.8543737900009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27.014549050000003</v>
      </c>
      <c r="F30" s="111">
        <v>0</v>
      </c>
      <c r="G30" s="111">
        <v>0.35029869000000002</v>
      </c>
      <c r="H30" s="111">
        <v>0</v>
      </c>
      <c r="I30" s="111">
        <v>0</v>
      </c>
      <c r="J30" s="111">
        <v>0</v>
      </c>
      <c r="K30" s="122">
        <f t="shared" si="6"/>
        <v>27.364847740000002</v>
      </c>
      <c r="L30" s="388">
        <v>11.145098554999999</v>
      </c>
      <c r="M30" s="122">
        <f>L30+K30+'A2'!L30+'A1'!M30</f>
        <v>5757.3546464050014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2.6855208400000001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2.6855208400000001</v>
      </c>
      <c r="L31" s="401">
        <f t="shared" si="8"/>
        <v>0</v>
      </c>
      <c r="M31" s="401">
        <f t="shared" si="8"/>
        <v>4193.2696436500009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2.6855208400000001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2.6855208400000001</v>
      </c>
      <c r="L32" s="388">
        <v>0</v>
      </c>
      <c r="M32" s="122">
        <f>L32+K32+'A2'!L32+'A1'!M32</f>
        <v>3820.9964179900012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372.27322565999992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27.014549050000003</v>
      </c>
      <c r="F34" s="401">
        <f t="shared" si="9"/>
        <v>5.3710416800000003</v>
      </c>
      <c r="G34" s="401">
        <f t="shared" si="9"/>
        <v>0.35029869000000002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32.735889419999999</v>
      </c>
      <c r="L34" s="401">
        <f t="shared" si="9"/>
        <v>11.226480634999998</v>
      </c>
      <c r="M34" s="401">
        <f t="shared" si="9"/>
        <v>17231.183307265004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0.35029869000000002</v>
      </c>
      <c r="H36" s="112">
        <v>0</v>
      </c>
      <c r="I36" s="112">
        <v>0</v>
      </c>
      <c r="J36" s="122">
        <v>0</v>
      </c>
      <c r="K36" s="122">
        <f>SUM(D36:J36)</f>
        <v>0.35029869000000002</v>
      </c>
      <c r="L36" s="392">
        <v>1.0871053150000001</v>
      </c>
      <c r="M36" s="122">
        <f>L36+K36+'A2'!L36+'A1'!M36</f>
        <v>4563.1645490650008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27.014549050000003</v>
      </c>
      <c r="F37" s="112">
        <v>5.3710416800000003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32.385590730000004</v>
      </c>
      <c r="L37" s="392">
        <v>10.139375319999999</v>
      </c>
      <c r="M37" s="122">
        <f>L37+K37+'A2'!L37+'A1'!M37</f>
        <v>11569.624967060001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1098.3937911499997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181.87227478</v>
      </c>
      <c r="E41" s="401">
        <f t="shared" si="10"/>
        <v>545.73301632000005</v>
      </c>
      <c r="F41" s="401">
        <f t="shared" si="10"/>
        <v>509.56118363999997</v>
      </c>
      <c r="G41" s="401">
        <f t="shared" si="10"/>
        <v>55.800955779999995</v>
      </c>
      <c r="H41" s="401">
        <f t="shared" si="10"/>
        <v>21.46461395</v>
      </c>
      <c r="I41" s="401">
        <f t="shared" si="10"/>
        <v>1.7207177600000001</v>
      </c>
      <c r="J41" s="401">
        <f t="shared" si="10"/>
        <v>16.6495912</v>
      </c>
      <c r="K41" s="401">
        <f t="shared" ref="K41:K49" si="11">SUM(D41:J41)</f>
        <v>1332.8023534300003</v>
      </c>
      <c r="L41" s="401">
        <f t="shared" si="10"/>
        <v>173.62064075499998</v>
      </c>
      <c r="M41" s="401">
        <f t="shared" si="10"/>
        <v>254329.53134654503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69.99084336</v>
      </c>
      <c r="E42" s="122">
        <v>0.85566419999999987</v>
      </c>
      <c r="F42" s="122">
        <v>13.86308856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84.70959612</v>
      </c>
      <c r="L42" s="388">
        <v>0</v>
      </c>
      <c r="M42" s="122">
        <f>L42+K42+'A2'!L42+'A1'!M42</f>
        <v>132603.72740785006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111.88143141999998</v>
      </c>
      <c r="E43" s="111">
        <v>544.87735212000007</v>
      </c>
      <c r="F43" s="111">
        <v>495.69809507999997</v>
      </c>
      <c r="G43" s="111">
        <v>55.800955779999995</v>
      </c>
      <c r="H43" s="111">
        <v>21.46461395</v>
      </c>
      <c r="I43" s="111">
        <v>1.7207177600000001</v>
      </c>
      <c r="J43" s="111">
        <v>16.6495912</v>
      </c>
      <c r="K43" s="122">
        <f t="shared" si="11"/>
        <v>1248.0927573100003</v>
      </c>
      <c r="L43" s="388">
        <v>173.62064075499998</v>
      </c>
      <c r="M43" s="122">
        <f>L43+K43+'A2'!L43+'A1'!M43</f>
        <v>121725.80393869495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46.586433349999993</v>
      </c>
      <c r="E44" s="401">
        <f t="shared" si="12"/>
        <v>110.45955364999996</v>
      </c>
      <c r="F44" s="401">
        <f t="shared" si="12"/>
        <v>48.730321909999994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2.9341253900000002</v>
      </c>
      <c r="K44" s="401">
        <f t="shared" si="11"/>
        <v>208.71043429999995</v>
      </c>
      <c r="L44" s="401">
        <f t="shared" si="12"/>
        <v>10.714402175000004</v>
      </c>
      <c r="M44" s="401">
        <f t="shared" si="12"/>
        <v>122251.41020439504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5.886899689999999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5.886899689999999</v>
      </c>
      <c r="L45" s="388">
        <v>0</v>
      </c>
      <c r="M45" s="122">
        <f>L45+K45+'A2'!L45+'A1'!M45</f>
        <v>58655.323383420051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40.699533659999993</v>
      </c>
      <c r="E46" s="111">
        <v>110.45955364999996</v>
      </c>
      <c r="F46" s="111">
        <v>48.730321909999994</v>
      </c>
      <c r="G46" s="111">
        <v>0</v>
      </c>
      <c r="H46" s="111">
        <v>0</v>
      </c>
      <c r="I46" s="111">
        <v>0</v>
      </c>
      <c r="J46" s="111">
        <v>2.9341253900000002</v>
      </c>
      <c r="K46" s="122">
        <f t="shared" si="11"/>
        <v>202.82353460999994</v>
      </c>
      <c r="L46" s="388">
        <v>10.714402175000004</v>
      </c>
      <c r="M46" s="122">
        <f>L46+K46+'A2'!L46+'A1'!M46</f>
        <v>63596.08682097499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23.560541690000001</v>
      </c>
      <c r="E47" s="401">
        <f t="shared" si="13"/>
        <v>123.31551400999999</v>
      </c>
      <c r="F47" s="401">
        <f t="shared" si="13"/>
        <v>53.962042740000008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200.83809844000001</v>
      </c>
      <c r="L47" s="401">
        <f>SUM(L48:L49)</f>
        <v>6.0057184200000009</v>
      </c>
      <c r="M47" s="401">
        <f>SUM(M48:M49)</f>
        <v>24812.145844689992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17.975626569999999</v>
      </c>
      <c r="E48" s="122">
        <v>120.53846292999998</v>
      </c>
      <c r="F48" s="122">
        <v>52.712099880000011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191.22618937999999</v>
      </c>
      <c r="L48" s="388">
        <v>4.1067184200000009</v>
      </c>
      <c r="M48" s="122">
        <f>L48+K48+'A2'!L48+'A1'!M48</f>
        <v>1571.8248024200004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5.5849151199999998</v>
      </c>
      <c r="E49" s="111">
        <v>2.7770510800000001</v>
      </c>
      <c r="F49" s="111">
        <v>1.24994286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9.6119090599999986</v>
      </c>
      <c r="L49" s="388">
        <v>1.899</v>
      </c>
      <c r="M49" s="122">
        <f>L49+K49+'A2'!L49+'A1'!M49</f>
        <v>23240.321042269992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252.01924982</v>
      </c>
      <c r="E50" s="401">
        <f t="shared" si="14"/>
        <v>779.50808398000004</v>
      </c>
      <c r="F50" s="401">
        <f t="shared" si="14"/>
        <v>612.25354829000003</v>
      </c>
      <c r="G50" s="401">
        <f t="shared" si="14"/>
        <v>55.800955779999995</v>
      </c>
      <c r="H50" s="401">
        <f t="shared" si="14"/>
        <v>21.46461395</v>
      </c>
      <c r="I50" s="401">
        <f t="shared" si="14"/>
        <v>1.7207177600000001</v>
      </c>
      <c r="J50" s="401">
        <f t="shared" si="14"/>
        <v>19.583716590000002</v>
      </c>
      <c r="K50" s="401">
        <f t="shared" si="14"/>
        <v>1742.3508861700002</v>
      </c>
      <c r="L50" s="401">
        <f t="shared" si="14"/>
        <v>190.34076134999998</v>
      </c>
      <c r="M50" s="401">
        <f t="shared" si="14"/>
        <v>401393.08739563008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196.09943414999984</v>
      </c>
      <c r="E52" s="112">
        <v>712.50008785</v>
      </c>
      <c r="F52" s="112">
        <v>507.80124181999969</v>
      </c>
      <c r="G52" s="112">
        <v>27.90545753</v>
      </c>
      <c r="H52" s="112">
        <v>21.46461395</v>
      </c>
      <c r="I52" s="112">
        <v>0.86035888000000005</v>
      </c>
      <c r="J52" s="122">
        <v>18.934862969999998</v>
      </c>
      <c r="K52" s="122">
        <f>SUM(D52:J52)</f>
        <v>1485.5660571499996</v>
      </c>
      <c r="L52" s="392">
        <v>189.89151532499997</v>
      </c>
      <c r="M52" s="122">
        <f>L52+K52+'A2'!L52+'A1'!M52</f>
        <v>392829.31374136405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55.919815669999998</v>
      </c>
      <c r="E53" s="112">
        <v>67.007996130000009</v>
      </c>
      <c r="F53" s="112">
        <v>104.45230645999999</v>
      </c>
      <c r="G53" s="112">
        <v>27.895498249999999</v>
      </c>
      <c r="H53" s="112">
        <v>0</v>
      </c>
      <c r="I53" s="112">
        <v>0.86035888000000005</v>
      </c>
      <c r="J53" s="122">
        <v>0.64885362000000013</v>
      </c>
      <c r="K53" s="122">
        <f>SUM(D53:J53)</f>
        <v>256.78482901000001</v>
      </c>
      <c r="L53" s="392">
        <v>0.44924602499999999</v>
      </c>
      <c r="M53" s="122">
        <f>L53+K53+'A2'!L53+'A1'!M53</f>
        <v>8432.2876994249964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131.48595488000001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3.3498863399999999</v>
      </c>
      <c r="O13" s="401">
        <f t="shared" si="0"/>
        <v>6.9965514999999998</v>
      </c>
      <c r="P13" s="401">
        <f t="shared" si="0"/>
        <v>4.2253750199999995</v>
      </c>
      <c r="Q13" s="401">
        <f t="shared" si="0"/>
        <v>0</v>
      </c>
      <c r="R13" s="401">
        <f t="shared" si="0"/>
        <v>0</v>
      </c>
      <c r="S13" s="401">
        <f t="shared" si="0"/>
        <v>0.69826163999999991</v>
      </c>
      <c r="T13" s="401">
        <f t="shared" si="0"/>
        <v>0</v>
      </c>
      <c r="U13" s="401">
        <f t="shared" si="0"/>
        <v>0</v>
      </c>
      <c r="V13" s="401">
        <f t="shared" si="0"/>
        <v>0.43698327999999992</v>
      </c>
      <c r="W13" s="401">
        <f t="shared" si="0"/>
        <v>0</v>
      </c>
      <c r="X13" s="401">
        <f t="shared" si="0"/>
        <v>0</v>
      </c>
      <c r="Y13" s="401">
        <f t="shared" si="0"/>
        <v>2E-3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67.884566099999972</v>
      </c>
      <c r="AD13" s="401">
        <f t="shared" si="0"/>
        <v>61.391244579999992</v>
      </c>
      <c r="AE13" s="401">
        <f t="shared" si="0"/>
        <v>0</v>
      </c>
      <c r="AF13" s="401">
        <f t="shared" si="0"/>
        <v>0</v>
      </c>
      <c r="AG13" s="401">
        <f t="shared" si="0"/>
        <v>6.1356826200000008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4.4082539400000007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19.741632079999999</v>
      </c>
      <c r="AR13" s="401">
        <f t="shared" si="0"/>
        <v>42.264114140000004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0.39198714000000001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0.43098327999999991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2.9141872799999997</v>
      </c>
      <c r="AD14" s="111">
        <v>0</v>
      </c>
      <c r="AE14" s="111">
        <v>0</v>
      </c>
      <c r="AF14" s="111">
        <v>0</v>
      </c>
      <c r="AG14" s="111">
        <v>0.158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9.4746585999999962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3.3498863399999999</v>
      </c>
      <c r="O15" s="111">
        <v>6.6045643599999995</v>
      </c>
      <c r="P15" s="111">
        <v>4.2253750199999995</v>
      </c>
      <c r="Q15" s="111">
        <v>0</v>
      </c>
      <c r="R15" s="111">
        <v>0</v>
      </c>
      <c r="S15" s="111">
        <v>0.69826163999999991</v>
      </c>
      <c r="T15" s="111">
        <v>0</v>
      </c>
      <c r="U15" s="111">
        <v>0</v>
      </c>
      <c r="V15" s="111">
        <v>6.0000000000000001E-3</v>
      </c>
      <c r="W15" s="111">
        <v>0</v>
      </c>
      <c r="X15" s="111">
        <v>0</v>
      </c>
      <c r="Y15" s="111">
        <v>2E-3</v>
      </c>
      <c r="Z15" s="111">
        <v>0</v>
      </c>
      <c r="AA15" s="111">
        <v>0</v>
      </c>
      <c r="AB15" s="111">
        <v>0</v>
      </c>
      <c r="AC15" s="111">
        <v>64.970378819999979</v>
      </c>
      <c r="AD15" s="111">
        <v>61.391244579999992</v>
      </c>
      <c r="AE15" s="111">
        <v>0</v>
      </c>
      <c r="AF15" s="111">
        <v>0</v>
      </c>
      <c r="AG15" s="111">
        <v>5.9776826200000004</v>
      </c>
      <c r="AH15" s="111">
        <v>0</v>
      </c>
      <c r="AI15" s="111">
        <v>0</v>
      </c>
      <c r="AJ15" s="111">
        <v>0</v>
      </c>
      <c r="AK15" s="111">
        <v>0</v>
      </c>
      <c r="AL15" s="111">
        <v>4.4082539400000007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19.741632079999999</v>
      </c>
      <c r="AR15" s="133">
        <v>32.789455540000006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0.80044546000000016</v>
      </c>
      <c r="M16" s="401">
        <f t="shared" si="1"/>
        <v>0</v>
      </c>
      <c r="N16" s="401">
        <f t="shared" si="1"/>
        <v>9.0452675199999995</v>
      </c>
      <c r="O16" s="401">
        <f t="shared" si="1"/>
        <v>0.69871291999999996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0.82314435999999991</v>
      </c>
      <c r="AD16" s="401">
        <f t="shared" si="1"/>
        <v>3.1139999999999999</v>
      </c>
      <c r="AE16" s="401">
        <f t="shared" si="1"/>
        <v>0</v>
      </c>
      <c r="AF16" s="401">
        <f t="shared" si="1"/>
        <v>0</v>
      </c>
      <c r="AG16" s="401">
        <f t="shared" si="1"/>
        <v>1.5565554799999997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327.32456747999998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0.31817368000000001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0.55861653999999994</v>
      </c>
      <c r="AD17" s="111">
        <v>0</v>
      </c>
      <c r="AE17" s="111">
        <v>0</v>
      </c>
      <c r="AF17" s="111">
        <v>0</v>
      </c>
      <c r="AG17" s="111">
        <v>4.1346219999999996E-2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10.170806599999999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0.80044546000000016</v>
      </c>
      <c r="M18" s="111">
        <v>0</v>
      </c>
      <c r="N18" s="111">
        <v>9.0452675199999995</v>
      </c>
      <c r="O18" s="111">
        <v>0.38053924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0.26452781999999997</v>
      </c>
      <c r="AD18" s="111">
        <v>3.1139999999999999</v>
      </c>
      <c r="AE18" s="111">
        <v>0</v>
      </c>
      <c r="AF18" s="111">
        <v>0</v>
      </c>
      <c r="AG18" s="111">
        <v>1.5152092599999996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317.15376087999999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8.3657999999999996E-3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0.82522875999999989</v>
      </c>
      <c r="M19" s="401">
        <f t="shared" si="2"/>
        <v>0</v>
      </c>
      <c r="N19" s="401">
        <f t="shared" si="2"/>
        <v>7.2983713699999999</v>
      </c>
      <c r="O19" s="401">
        <f t="shared" si="2"/>
        <v>3.9143596000000005</v>
      </c>
      <c r="P19" s="401">
        <f t="shared" si="2"/>
        <v>3.8853429200000003</v>
      </c>
      <c r="Q19" s="401">
        <f t="shared" si="2"/>
        <v>0</v>
      </c>
      <c r="R19" s="401">
        <f t="shared" si="2"/>
        <v>2E-3</v>
      </c>
      <c r="S19" s="401">
        <f t="shared" si="2"/>
        <v>0.57263788999999998</v>
      </c>
      <c r="T19" s="401">
        <f t="shared" si="2"/>
        <v>0</v>
      </c>
      <c r="U19" s="401">
        <f t="shared" si="2"/>
        <v>0</v>
      </c>
      <c r="V19" s="401">
        <f t="shared" si="2"/>
        <v>1.17691262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9.1220791999999982</v>
      </c>
      <c r="AD19" s="401">
        <f t="shared" si="2"/>
        <v>47.176285700000008</v>
      </c>
      <c r="AE19" s="401">
        <f t="shared" si="2"/>
        <v>0</v>
      </c>
      <c r="AF19" s="401">
        <f t="shared" si="2"/>
        <v>0</v>
      </c>
      <c r="AG19" s="401">
        <f t="shared" si="2"/>
        <v>0.83346678000000007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5.8639228999999995</v>
      </c>
      <c r="AR19" s="401">
        <f t="shared" si="2"/>
        <v>78.948778459999971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8.3657999999999996E-3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0.82522875999999989</v>
      </c>
      <c r="M20" s="111">
        <v>0</v>
      </c>
      <c r="N20" s="111">
        <v>0.75598483999999999</v>
      </c>
      <c r="O20" s="111">
        <v>3.9143596000000005</v>
      </c>
      <c r="P20" s="111">
        <v>3.8853429200000003</v>
      </c>
      <c r="Q20" s="111">
        <v>0</v>
      </c>
      <c r="R20" s="111">
        <v>2E-3</v>
      </c>
      <c r="S20" s="111">
        <v>0.57263788999999998</v>
      </c>
      <c r="T20" s="111">
        <v>0</v>
      </c>
      <c r="U20" s="111">
        <v>0</v>
      </c>
      <c r="V20" s="111">
        <v>1.17691262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9.072706779999999</v>
      </c>
      <c r="AD20" s="111">
        <v>32.60088764000001</v>
      </c>
      <c r="AE20" s="111">
        <v>0</v>
      </c>
      <c r="AF20" s="111">
        <v>0</v>
      </c>
      <c r="AG20" s="111">
        <v>0.83146678000000007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5.8639228999999995</v>
      </c>
      <c r="AR20" s="133">
        <v>74.947850439999968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6.5423865299999999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4.937242E-2</v>
      </c>
      <c r="AD21" s="111">
        <v>14.575398059999999</v>
      </c>
      <c r="AE21" s="111">
        <v>0</v>
      </c>
      <c r="AF21" s="111">
        <v>0</v>
      </c>
      <c r="AG21" s="111">
        <v>2E-3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4.0009280200000008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8.3657999999999996E-3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1.6256742200000001</v>
      </c>
      <c r="M22" s="401">
        <f t="shared" si="3"/>
        <v>0</v>
      </c>
      <c r="N22" s="401">
        <f t="shared" si="3"/>
        <v>19.693525230000002</v>
      </c>
      <c r="O22" s="401">
        <f t="shared" si="3"/>
        <v>11.60962402</v>
      </c>
      <c r="P22" s="401">
        <f t="shared" si="3"/>
        <v>8.1107179400000007</v>
      </c>
      <c r="Q22" s="401">
        <f t="shared" si="3"/>
        <v>0</v>
      </c>
      <c r="R22" s="401">
        <f t="shared" si="3"/>
        <v>2E-3</v>
      </c>
      <c r="S22" s="401">
        <f t="shared" si="3"/>
        <v>1.2708995299999999</v>
      </c>
      <c r="T22" s="401">
        <f t="shared" si="3"/>
        <v>0</v>
      </c>
      <c r="U22" s="401">
        <f t="shared" si="3"/>
        <v>0</v>
      </c>
      <c r="V22" s="401">
        <f t="shared" si="3"/>
        <v>1.6138958999999999</v>
      </c>
      <c r="W22" s="401">
        <f t="shared" si="3"/>
        <v>0</v>
      </c>
      <c r="X22" s="401">
        <f t="shared" si="3"/>
        <v>0</v>
      </c>
      <c r="Y22" s="401">
        <f t="shared" si="3"/>
        <v>2E-3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77.829789659999975</v>
      </c>
      <c r="AD22" s="401">
        <f t="shared" si="3"/>
        <v>111.68153028</v>
      </c>
      <c r="AE22" s="401">
        <f t="shared" si="3"/>
        <v>0</v>
      </c>
      <c r="AF22" s="401">
        <f t="shared" si="3"/>
        <v>0</v>
      </c>
      <c r="AG22" s="401">
        <f t="shared" si="3"/>
        <v>8.525704880000001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4.4082539400000007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25.605554979999997</v>
      </c>
      <c r="AR22" s="401">
        <f t="shared" si="3"/>
        <v>448.53746007999996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0.32552831999999998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0.32552831999999998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44.580394220000002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44.580394220000002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0.32552831999999998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44.580394220000002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0.32552831999999998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4.0228929399999993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40.557501279999997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0.37589048000000003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1.3579367</v>
      </c>
      <c r="AD41" s="401">
        <f t="shared" si="8"/>
        <v>677.55041627000003</v>
      </c>
      <c r="AE41" s="401">
        <f t="shared" si="8"/>
        <v>0</v>
      </c>
      <c r="AF41" s="401">
        <f t="shared" si="8"/>
        <v>0</v>
      </c>
      <c r="AG41" s="401">
        <f t="shared" si="8"/>
        <v>3.1E-2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0.19997936000000002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0.37589048000000003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1.3579367</v>
      </c>
      <c r="AD43" s="111">
        <v>677.55041627000003</v>
      </c>
      <c r="AE43" s="111">
        <v>0</v>
      </c>
      <c r="AF43" s="111">
        <v>0</v>
      </c>
      <c r="AG43" s="111">
        <v>3.1E-2</v>
      </c>
      <c r="AH43" s="111">
        <v>0</v>
      </c>
      <c r="AI43" s="111">
        <v>0</v>
      </c>
      <c r="AJ43" s="111">
        <v>0</v>
      </c>
      <c r="AK43" s="111">
        <v>0</v>
      </c>
      <c r="AL43" s="111">
        <v>0.19997936000000002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15.88367504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26.973933670000008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15.88367504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26.973933670000008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20.228574559999998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3.7942991199999994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12.63257456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3.7942991199999994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7.5960000000000001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15.88367504</v>
      </c>
      <c r="O50" s="401">
        <f t="shared" si="11"/>
        <v>0.37589048000000003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1.3579367</v>
      </c>
      <c r="AD50" s="401">
        <f t="shared" si="11"/>
        <v>697.77899083</v>
      </c>
      <c r="AE50" s="401">
        <f t="shared" si="11"/>
        <v>0</v>
      </c>
      <c r="AF50" s="401">
        <f t="shared" si="11"/>
        <v>0</v>
      </c>
      <c r="AG50" s="401">
        <f t="shared" si="11"/>
        <v>3.1E-2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0.19997936000000002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3.7942991199999994</v>
      </c>
      <c r="AR50" s="401">
        <f t="shared" si="11"/>
        <v>26.973933670000008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15.701128860000001</v>
      </c>
      <c r="O52" s="112">
        <v>0.18794524000000001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0.67967120000000003</v>
      </c>
      <c r="AD52" s="112">
        <v>697.77899083</v>
      </c>
      <c r="AE52" s="112">
        <v>0</v>
      </c>
      <c r="AF52" s="112">
        <v>0</v>
      </c>
      <c r="AG52" s="112">
        <v>3.1E-2</v>
      </c>
      <c r="AH52" s="112">
        <v>0</v>
      </c>
      <c r="AI52" s="112">
        <v>0</v>
      </c>
      <c r="AJ52" s="112">
        <v>0</v>
      </c>
      <c r="AK52" s="112">
        <v>0</v>
      </c>
      <c r="AL52" s="112">
        <v>0.19997936000000002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3.7942991199999994</v>
      </c>
      <c r="AR52" s="133">
        <v>26.225706490000004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0.18254618</v>
      </c>
      <c r="O53" s="112">
        <v>0.18794524000000001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0.67826550000000008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0.74822717999999999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>
        <v>56.176546360000003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85.89468952</v>
      </c>
      <c r="E25" s="264">
        <f t="shared" ref="E25:K25" si="0">SUM(E26:E27)</f>
        <v>3.43431189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89.329001410000004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85.89468952</v>
      </c>
      <c r="E27" s="264">
        <v>3.43431189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89.329001410000004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10.22631153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10.22631153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10.22631153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10.22631153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130.82146245999999</v>
      </c>
      <c r="E31" s="264">
        <f t="shared" si="3"/>
        <v>2.4021863800000003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133.22364883999998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130.82146245999999</v>
      </c>
      <c r="E32" s="264">
        <v>2.4021863800000003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133.22364883999998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216.71615198000001</v>
      </c>
      <c r="E34" s="265">
        <f t="shared" si="4"/>
        <v>16.0628098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232.77896178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14.385223720000001</v>
      </c>
      <c r="E37" s="264">
        <f t="shared" ref="E37:K37" si="5">SUM(E38:E39)</f>
        <v>12.7635375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27.148761220000001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14.385223720000001</v>
      </c>
      <c r="E39" s="264">
        <v>12.7635375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27.148761220000001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10.22631153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10.22631153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10.22631153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10.22631153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10.078868029999999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10.078868029999999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10.078868029999999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10.078868029999999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24.464091750000001</v>
      </c>
      <c r="E46" s="265">
        <f t="shared" si="9"/>
        <v>22.989849030000002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47.453940780000003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241.18024373</v>
      </c>
      <c r="E48" s="409">
        <f t="shared" si="10"/>
        <v>39.052658829999999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280.23290256000001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657511.90722956043</v>
      </c>
      <c r="E50" s="428">
        <f>E48+'A1'!E50+'A1'!E34+'A1'!E22</f>
        <v>50168.533896610083</v>
      </c>
      <c r="F50" s="428">
        <f>F48+'A1'!F50+'A1'!F34+'A1'!F22</f>
        <v>30.215812880000005</v>
      </c>
      <c r="G50" s="428">
        <f>G48+'A1'!G50+'A1'!G34+'A1'!G22</f>
        <v>187.25333443999997</v>
      </c>
      <c r="H50" s="428">
        <f>H48+'A1'!H50+'A1'!H34+'A1'!H22</f>
        <v>90.27602395000001</v>
      </c>
      <c r="I50" s="428">
        <f>I48+'A1'!I50+'A1'!I34+'A1'!I22</f>
        <v>1.6040147400000002</v>
      </c>
      <c r="J50" s="428">
        <f>J48+'A1'!J50+'A1'!J34+'A1'!J22</f>
        <v>0.46432860999999997</v>
      </c>
      <c r="K50" s="428">
        <f>K48+'A1'!K50+'A1'!K34+'A1'!K22</f>
        <v>36.342799940000006</v>
      </c>
      <c r="L50" s="428">
        <f>L48+'A1'!L50+'A1'!L34+'A1'!L22</f>
        <v>78.598170590000009</v>
      </c>
      <c r="M50" s="428">
        <f>M48+'A1'!M50+'A1'!M34+'A1'!M22</f>
        <v>708105.19561132044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>
        <v>4.0987298000000001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140.53563723999997</v>
      </c>
      <c r="E25" s="264">
        <f t="shared" si="0"/>
        <v>20.53839773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161.07403496999996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140.53563723999997</v>
      </c>
      <c r="E27" s="111">
        <v>20.53839773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161.07403496999996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140.53563723999997</v>
      </c>
      <c r="E34" s="408">
        <f t="shared" si="4"/>
        <v>20.53839773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161.07403496999996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133.42028076999998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133.42028076999998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133.42028076999998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133.42028076999998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133.42028076999998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133.42028076999998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273.95591800999995</v>
      </c>
      <c r="E48" s="409">
        <f t="shared" si="10"/>
        <v>20.53839773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294.49431573999993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245973.88438500007</v>
      </c>
      <c r="E50" s="429">
        <f>E48+'A2'!E50+'A2'!E34+'A2'!E22</f>
        <v>6896.798122940002</v>
      </c>
      <c r="F50" s="429">
        <f>F48+'A2'!F50+'A2'!F34+'A2'!F22</f>
        <v>29608.208670359993</v>
      </c>
      <c r="G50" s="429">
        <f>G48+'A2'!G50+'A2'!G34+'A2'!G22</f>
        <v>2419.3610954299998</v>
      </c>
      <c r="H50" s="429">
        <f>H48+'A2'!H50+'A2'!H34+'A2'!H22</f>
        <v>977.27768616000003</v>
      </c>
      <c r="I50" s="429">
        <f>I48+'A2'!I50+'A2'!I34+'A2'!I22</f>
        <v>1506.1089432700001</v>
      </c>
      <c r="J50" s="429">
        <f>J48+'A2'!J50+'A2'!J34+'A2'!J22</f>
        <v>49.030293900000004</v>
      </c>
      <c r="K50" s="429">
        <f>K48+'A2'!K50+'A2'!K34+'A2'!K22</f>
        <v>609.55106116000002</v>
      </c>
      <c r="L50" s="429">
        <f>L48+'A2'!L50+'A2'!L34+'A2'!L22</f>
        <v>288040.2202582201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220"/>
      <c r="L12" s="218">
        <v>0</v>
      </c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2.6855208400000001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250.40303637999995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2.6855208400000001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250.40303637999995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10.22631153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10.22631153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133.22364883999998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133.22364883999998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2.6855208400000001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393.85299674999999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27.148761220000001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27.148761220000001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10.22631153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10.22631153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143.49914879999997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133.42028076999998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10.078868029999999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180.87422154999999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2.6855208400000001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574.7272183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1992.0451337699997</v>
      </c>
      <c r="E52" s="409">
        <f>E48+'A3'!E50+'A3'!E34+'A3'!E22</f>
        <v>1888.3370820999999</v>
      </c>
      <c r="F52" s="409">
        <f>F48+'A3'!F50+'A3'!F34+'A3'!F22</f>
        <v>1793.2344857099999</v>
      </c>
      <c r="G52" s="409">
        <f>G48+'A3'!G50+'A3'!G34+'A3'!G22</f>
        <v>185.82184721999997</v>
      </c>
      <c r="H52" s="409">
        <f>H48+'A3'!H50+'A3'!H34+'A3'!H22</f>
        <v>21.81415277</v>
      </c>
      <c r="I52" s="409">
        <f>I48+'A3'!I50+'A3'!I34+'A3'!I22</f>
        <v>2.64856465</v>
      </c>
      <c r="J52" s="409">
        <f>J48+'A3'!J50+'A3'!J34+'A3'!J22</f>
        <v>58.503130560000002</v>
      </c>
      <c r="K52" s="409">
        <f>K48+'A3'!K50+'A3'!K34+'A3'!K22</f>
        <v>5939.7188759399996</v>
      </c>
      <c r="L52" s="409">
        <f>L48+'A3'!L50+'A3'!L34+'A3'!L22</f>
        <v>382.5871309449999</v>
      </c>
      <c r="M52" s="409">
        <f>M48+'A3'!M50+'A3'!M34+'A3'!M22</f>
        <v>1002467.7218764257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0.23662680515864576</v>
      </c>
      <c r="C5" s="463">
        <v>0.76337319484135424</v>
      </c>
      <c r="D5" s="463">
        <v>0.23161419628803342</v>
      </c>
      <c r="E5" s="463">
        <v>0.76838580371196663</v>
      </c>
    </row>
    <row r="6" spans="1:5" ht="20.100000000000001" customHeight="1">
      <c r="A6" s="462" t="s">
        <v>281</v>
      </c>
      <c r="B6" s="463">
        <v>0.30404482087084878</v>
      </c>
      <c r="C6" s="463">
        <v>0.69595517912915117</v>
      </c>
      <c r="D6" s="463">
        <v>0.42648269427777002</v>
      </c>
      <c r="E6" s="463">
        <v>0.57351730572223003</v>
      </c>
    </row>
    <row r="7" spans="1:5" ht="20.100000000000001" customHeight="1">
      <c r="A7" s="462" t="s">
        <v>282</v>
      </c>
      <c r="B7" s="463">
        <v>0.2774856423141715</v>
      </c>
      <c r="C7" s="463">
        <v>0.72251435768582839</v>
      </c>
      <c r="D7" s="463">
        <v>0.37269294402738917</v>
      </c>
      <c r="E7" s="463">
        <v>0.62730705597261094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8.3657999999999996E-3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1.6256742200000001</v>
      </c>
      <c r="M50" s="410">
        <f>M48+'A4'!M50+'A4'!M34+'A4'!M22</f>
        <v>0</v>
      </c>
      <c r="N50" s="410">
        <f>N48+'A4'!N50+'A4'!N34+'A4'!N22</f>
        <v>35.577200270000006</v>
      </c>
      <c r="O50" s="410">
        <f>O48+'A4'!O50+'A4'!O34+'A4'!O22</f>
        <v>12.311042820000001</v>
      </c>
      <c r="P50" s="410">
        <f>P48+'A4'!P50+'A4'!P34+'A4'!P22</f>
        <v>8.1107179400000007</v>
      </c>
      <c r="Q50" s="410">
        <f>Q48+'A4'!Q50+'A4'!Q34+'A4'!Q22</f>
        <v>0</v>
      </c>
      <c r="R50" s="410">
        <f>R48+'A4'!R50+'A4'!R34+'A4'!R22</f>
        <v>2E-3</v>
      </c>
      <c r="S50" s="410">
        <f>S48+'A4'!S50+'A4'!S34+'A4'!S22</f>
        <v>1.2708995299999999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1.6138958999999999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2E-3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79.187726359999971</v>
      </c>
      <c r="AD50" s="410">
        <f>AD48+'A4'!AD50+'A4'!AD34+'A4'!AD22</f>
        <v>809.46052110999995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8.5567048800000016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4.6082333000000011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29.399854099999995</v>
      </c>
      <c r="AR50" s="410">
        <f>AR48+'A4'!AR50+'A4'!AR34+'A4'!AR22</f>
        <v>520.09178796999993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20" sqref="F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121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20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6353.8881178899946</v>
      </c>
      <c r="F31" s="358">
        <f>Complementary_Inf!$F$31</f>
        <v>0</v>
      </c>
      <c r="G31" s="359">
        <f>Complementary_Inf!$G$31</f>
        <v>426.73730455999998</v>
      </c>
      <c r="H31" s="359">
        <f>Complementary_Inf!$H$31</f>
        <v>10450.557884814998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="85" zoomScaleNormal="100" zoomScaleSheetLayoutView="70" workbookViewId="0">
      <pane xSplit="3" ySplit="9" topLeftCell="D1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177239.32887489075</v>
      </c>
      <c r="E13" s="401">
        <f>'A1'!E13</f>
        <v>5908.0218063300117</v>
      </c>
      <c r="F13" s="401">
        <f>'A1'!F13</f>
        <v>1.3019558199999999</v>
      </c>
      <c r="G13" s="401">
        <f>'A1'!G13</f>
        <v>80.111836830000001</v>
      </c>
      <c r="H13" s="401">
        <f>'A1'!H13</f>
        <v>2.2211592600000003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0.67038140000000024</v>
      </c>
      <c r="M13" s="401">
        <f>'A1'!M13</f>
        <v>183231.65601453077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145754.53238596075</v>
      </c>
      <c r="E14" s="401">
        <f>'A1'!E14</f>
        <v>5442.6630254300117</v>
      </c>
      <c r="F14" s="401">
        <f>'A1'!F14</f>
        <v>1.3019558199999999</v>
      </c>
      <c r="G14" s="401">
        <f>'A1'!G14</f>
        <v>12.781383140000001</v>
      </c>
      <c r="H14" s="401">
        <f>'A1'!H14</f>
        <v>2.2211592600000003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0.67038140000000024</v>
      </c>
      <c r="M14" s="401">
        <f>'A1'!M14</f>
        <v>151214.17029101079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31484.796488930002</v>
      </c>
      <c r="E15" s="401">
        <f>'A1'!E15</f>
        <v>465.35878089999994</v>
      </c>
      <c r="F15" s="401">
        <f>'A1'!F15</f>
        <v>0</v>
      </c>
      <c r="G15" s="401">
        <f>'A1'!G15</f>
        <v>67.330453689999999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32017.48572352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51508.192055399835</v>
      </c>
      <c r="E16" s="401">
        <f>'A1'!E16</f>
        <v>3980.0341044399815</v>
      </c>
      <c r="F16" s="401">
        <f>'A1'!F16</f>
        <v>0.91221496999999985</v>
      </c>
      <c r="G16" s="401">
        <f>'A1'!G16</f>
        <v>13.153784249999999</v>
      </c>
      <c r="H16" s="401">
        <f>'A1'!H16</f>
        <v>23.495754250000005</v>
      </c>
      <c r="I16" s="401">
        <f>'A1'!I16</f>
        <v>0.90004863000000002</v>
      </c>
      <c r="J16" s="401">
        <f>'A1'!J16</f>
        <v>0.11433977000000001</v>
      </c>
      <c r="K16" s="401">
        <f>'A1'!K16</f>
        <v>1.1458299999999999E-2</v>
      </c>
      <c r="L16" s="401">
        <f>'A1'!L16</f>
        <v>41.263643979999991</v>
      </c>
      <c r="M16" s="401">
        <f>'A1'!M16</f>
        <v>55568.07740398981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37152.253036349844</v>
      </c>
      <c r="E17" s="401">
        <f>'A1'!E17</f>
        <v>3354.9317513699821</v>
      </c>
      <c r="F17" s="401">
        <f>'A1'!F17</f>
        <v>0.84482398999999986</v>
      </c>
      <c r="G17" s="401">
        <f>'A1'!G17</f>
        <v>4.8113948099999995</v>
      </c>
      <c r="H17" s="401">
        <f>'A1'!H17</f>
        <v>3.7316468900000004</v>
      </c>
      <c r="I17" s="401">
        <f>'A1'!I17</f>
        <v>0.90004863000000002</v>
      </c>
      <c r="J17" s="401">
        <f>'A1'!J17</f>
        <v>0.11433977000000001</v>
      </c>
      <c r="K17" s="401">
        <f>'A1'!K17</f>
        <v>0</v>
      </c>
      <c r="L17" s="401">
        <f>'A1'!L17</f>
        <v>4.9203485300000001</v>
      </c>
      <c r="M17" s="401">
        <f>'A1'!M17</f>
        <v>40522.50739033983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14355.939019049993</v>
      </c>
      <c r="E18" s="401">
        <f>'A1'!E18</f>
        <v>625.10235306999959</v>
      </c>
      <c r="F18" s="401">
        <f>'A1'!F18</f>
        <v>6.7390980000000003E-2</v>
      </c>
      <c r="G18" s="401">
        <f>'A1'!G18</f>
        <v>8.3423894399999998</v>
      </c>
      <c r="H18" s="401">
        <f>'A1'!H18</f>
        <v>19.764107360000004</v>
      </c>
      <c r="I18" s="401">
        <f>'A1'!I18</f>
        <v>0</v>
      </c>
      <c r="J18" s="401">
        <f>'A1'!J18</f>
        <v>0</v>
      </c>
      <c r="K18" s="401">
        <f>'A1'!K18</f>
        <v>1.1458299999999999E-2</v>
      </c>
      <c r="L18" s="401">
        <f>'A1'!L18</f>
        <v>36.343295449999992</v>
      </c>
      <c r="M18" s="401">
        <f>'A1'!M18</f>
        <v>15045.570013649995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203118.34278633987</v>
      </c>
      <c r="E19" s="401">
        <f>'A1'!E19</f>
        <v>11195.576301450012</v>
      </c>
      <c r="F19" s="401">
        <f>'A1'!F19</f>
        <v>28.001370100000003</v>
      </c>
      <c r="G19" s="401">
        <f>'A1'!G19</f>
        <v>76.468804629999966</v>
      </c>
      <c r="H19" s="401">
        <f>'A1'!H19</f>
        <v>64.558665149999996</v>
      </c>
      <c r="I19" s="401">
        <f>'A1'!I19</f>
        <v>0.70396611000000009</v>
      </c>
      <c r="J19" s="401">
        <f>'A1'!J19</f>
        <v>0.34998883999999997</v>
      </c>
      <c r="K19" s="401">
        <f>'A1'!K19</f>
        <v>18.188542810000001</v>
      </c>
      <c r="L19" s="401">
        <f>'A1'!L19</f>
        <v>35.215206000000009</v>
      </c>
      <c r="M19" s="401">
        <f>'A1'!M19</f>
        <v>214537.40563142992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44178.189234320002</v>
      </c>
      <c r="E20" s="401">
        <f>'A1'!E20</f>
        <v>7859.6912363300107</v>
      </c>
      <c r="F20" s="401">
        <f>'A1'!F20</f>
        <v>27.897702970000001</v>
      </c>
      <c r="G20" s="401">
        <f>'A1'!G20</f>
        <v>68.575759649999966</v>
      </c>
      <c r="H20" s="401">
        <f>'A1'!H20</f>
        <v>51.743535229999992</v>
      </c>
      <c r="I20" s="401">
        <f>'A1'!I20</f>
        <v>0.57636430000000005</v>
      </c>
      <c r="J20" s="401">
        <f>'A1'!J20</f>
        <v>0.34998883999999997</v>
      </c>
      <c r="K20" s="401">
        <f>'A1'!K20</f>
        <v>17.32693699</v>
      </c>
      <c r="L20" s="401">
        <f>'A1'!L20</f>
        <v>33.138550560000006</v>
      </c>
      <c r="M20" s="401">
        <f>'A1'!M20</f>
        <v>52237.489309190008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158940.15355201985</v>
      </c>
      <c r="E21" s="401">
        <f>'A1'!E21</f>
        <v>3335.8850651200019</v>
      </c>
      <c r="F21" s="401">
        <f>'A1'!F21</f>
        <v>0.10366713</v>
      </c>
      <c r="G21" s="401">
        <f>'A1'!G21</f>
        <v>7.89304498</v>
      </c>
      <c r="H21" s="401">
        <f>'A1'!H21</f>
        <v>12.815129919999999</v>
      </c>
      <c r="I21" s="401">
        <f>'A1'!I21</f>
        <v>0.12760181000000001</v>
      </c>
      <c r="J21" s="401">
        <f>'A1'!J21</f>
        <v>0</v>
      </c>
      <c r="K21" s="401">
        <f>'A1'!K21</f>
        <v>0.86160581999999997</v>
      </c>
      <c r="L21" s="401">
        <f>'A1'!L21</f>
        <v>2.0766554400000001</v>
      </c>
      <c r="M21" s="401">
        <f>'A1'!M21</f>
        <v>162299.91632223988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431865.86371663044</v>
      </c>
      <c r="E22" s="401">
        <f>'A1'!E22</f>
        <v>21083.632212220004</v>
      </c>
      <c r="F22" s="401">
        <f>'A1'!F22</f>
        <v>30.215540890000003</v>
      </c>
      <c r="G22" s="401">
        <f>'A1'!G22</f>
        <v>169.73442570999998</v>
      </c>
      <c r="H22" s="401">
        <f>'A1'!H22</f>
        <v>90.275578660000008</v>
      </c>
      <c r="I22" s="401">
        <f>'A1'!I22</f>
        <v>1.6040147400000002</v>
      </c>
      <c r="J22" s="401">
        <f>'A1'!J22</f>
        <v>0.46432860999999997</v>
      </c>
      <c r="K22" s="401">
        <f>'A1'!K22</f>
        <v>18.200001110000002</v>
      </c>
      <c r="L22" s="401">
        <f>'A1'!L22</f>
        <v>77.149231380000003</v>
      </c>
      <c r="M22" s="401">
        <f>'A1'!M22</f>
        <v>453337.13904995041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(D13+D16+D25+D28+(D41+D44)*2)/21</f>
        <v>31067.51042681764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1956.6777231400001</v>
      </c>
      <c r="E25" s="401">
        <f>'A1'!E25</f>
        <v>131.78995219999999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2088.4676753399999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112.16272866</v>
      </c>
      <c r="E26" s="401">
        <f>'A1'!E26</f>
        <v>0.52070399999999994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112.68343265999999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1844.51499448</v>
      </c>
      <c r="E27" s="401">
        <f>'A1'!E27</f>
        <v>131.26924819999999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1975.78424268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4533.2588793000014</v>
      </c>
      <c r="E28" s="401">
        <f>'A1'!E28</f>
        <v>168.90890570999997</v>
      </c>
      <c r="F28" s="401">
        <f>'A1'!F28</f>
        <v>0</v>
      </c>
      <c r="G28" s="401">
        <f>'A1'!G28</f>
        <v>11.27497041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4713.442755420001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3085.4240829600008</v>
      </c>
      <c r="E29" s="401">
        <f>'A1'!E29</f>
        <v>142.25686800999998</v>
      </c>
      <c r="F29" s="401">
        <f>'A1'!F29</f>
        <v>0</v>
      </c>
      <c r="G29" s="401">
        <f>'A1'!G29</f>
        <v>7.3994493099999996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3235.0804002800005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1447.8347963400001</v>
      </c>
      <c r="E30" s="401">
        <f>'A1'!E30</f>
        <v>26.652037700000001</v>
      </c>
      <c r="F30" s="401">
        <f>'A1'!F30</f>
        <v>0</v>
      </c>
      <c r="G30" s="401">
        <f>'A1'!G30</f>
        <v>3.8755210999999998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1478.3623551400001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3252.9854570500011</v>
      </c>
      <c r="E31" s="401">
        <f>'A1'!E31</f>
        <v>385.68451506000002</v>
      </c>
      <c r="F31" s="401">
        <f>'A1'!F31</f>
        <v>0</v>
      </c>
      <c r="G31" s="401">
        <f>'A1'!G31</f>
        <v>4.7472956800000006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1.9688703200000002</v>
      </c>
      <c r="L31" s="401">
        <f>'A1'!L31</f>
        <v>0</v>
      </c>
      <c r="M31" s="401">
        <f>'A1'!M31</f>
        <v>3645.3861381100014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2942.468621720001</v>
      </c>
      <c r="E32" s="401">
        <f>'A1'!E32</f>
        <v>372.05031925000003</v>
      </c>
      <c r="F32" s="401">
        <f>'A1'!F32</f>
        <v>0</v>
      </c>
      <c r="G32" s="401">
        <f>'A1'!G32</f>
        <v>4.7472956800000006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1.9688703200000002</v>
      </c>
      <c r="L32" s="401">
        <f>'A1'!L32</f>
        <v>0</v>
      </c>
      <c r="M32" s="401">
        <f>'A1'!M32</f>
        <v>3321.2351069700012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310.51683532999994</v>
      </c>
      <c r="E33" s="401">
        <f>'A1'!E33</f>
        <v>13.63419581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324.15103113999993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9742.9220594900034</v>
      </c>
      <c r="E34" s="401">
        <f>'A1'!E34</f>
        <v>686.38337296999998</v>
      </c>
      <c r="F34" s="401">
        <f>'A1'!F34</f>
        <v>0</v>
      </c>
      <c r="G34" s="401">
        <f>'A1'!G34</f>
        <v>16.022266090000002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1.9688703200000002</v>
      </c>
      <c r="L34" s="401">
        <f>'A1'!L34</f>
        <v>0</v>
      </c>
      <c r="M34" s="401">
        <f>'A1'!M34</f>
        <v>10447.296568870004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3112.3275076400009</v>
      </c>
      <c r="E36" s="401">
        <f>'A1'!E36</f>
        <v>103.97951554000002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3216.3070231800011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5603.3699890200023</v>
      </c>
      <c r="E37" s="401">
        <f>'A1'!E37</f>
        <v>511.23462910000018</v>
      </c>
      <c r="F37" s="401">
        <f>'A1'!F37</f>
        <v>0</v>
      </c>
      <c r="G37" s="401">
        <f>'A1'!G37</f>
        <v>16.022266089999999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1.9688703200000002</v>
      </c>
      <c r="L37" s="401">
        <f>'A1'!L37</f>
        <v>0</v>
      </c>
      <c r="M37" s="401">
        <f>'A1'!M37</f>
        <v>6132.5957545300025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1027.2245628199998</v>
      </c>
      <c r="E38" s="401">
        <f>'A1'!E38</f>
        <v>71.169228329999996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1098.3937911499997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139146.05702207994</v>
      </c>
      <c r="E41" s="401">
        <f>'A1'!E41</f>
        <v>20286.163256180072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159432.22027826001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90040.287128490017</v>
      </c>
      <c r="E42" s="401">
        <f>'A1'!E42</f>
        <v>19642.916794140074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109683.20392263008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49105.769893589924</v>
      </c>
      <c r="E43" s="401">
        <f>'A1'!E43</f>
        <v>643.24646203999976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49749.016355629923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69444.073693140002</v>
      </c>
      <c r="E44" s="401">
        <f>'A1'!E44</f>
        <v>7799.0444512200056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1.44893921</v>
      </c>
      <c r="M44" s="401">
        <f>'A1'!M44</f>
        <v>77244.56708357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42020.177556090042</v>
      </c>
      <c r="E45" s="401">
        <f>'A1'!E45</f>
        <v>6330.3975710700051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48350.575127160046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27423.896137049967</v>
      </c>
      <c r="E46" s="401">
        <f>'A1'!E46</f>
        <v>1468.6468801500007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1.44893921</v>
      </c>
      <c r="M46" s="401">
        <f>'A1'!M46</f>
        <v>28893.991956409969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7071.8104944899987</v>
      </c>
      <c r="E47" s="401">
        <f>'A1'!E47</f>
        <v>274.25794518999999</v>
      </c>
      <c r="F47" s="401">
        <f>'A1'!F47</f>
        <v>2.7199E-4</v>
      </c>
      <c r="G47" s="401">
        <f>'A1'!G47</f>
        <v>1.4966426399999999</v>
      </c>
      <c r="H47" s="401">
        <f>'A1'!H47</f>
        <v>4.4529000000000004E-4</v>
      </c>
      <c r="I47" s="401">
        <f>'A1'!I47</f>
        <v>0</v>
      </c>
      <c r="J47" s="401">
        <f>'A1'!J47</f>
        <v>0</v>
      </c>
      <c r="K47" s="401">
        <f>'A1'!K47</f>
        <v>16.17392851</v>
      </c>
      <c r="L47" s="401">
        <f>'A1'!L47</f>
        <v>0</v>
      </c>
      <c r="M47" s="401">
        <f>'A1'!M47</f>
        <v>7363.7397281099993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185.87575734000004</v>
      </c>
      <c r="E48" s="401">
        <f>'A1'!E48</f>
        <v>222.09489576999997</v>
      </c>
      <c r="F48" s="401">
        <f>'A1'!F48</f>
        <v>2.7199E-4</v>
      </c>
      <c r="G48" s="401">
        <f>'A1'!G48</f>
        <v>1.4966426399999999</v>
      </c>
      <c r="H48" s="401">
        <f>'A1'!H48</f>
        <v>4.4529000000000004E-4</v>
      </c>
      <c r="I48" s="401">
        <f>'A1'!I48</f>
        <v>0</v>
      </c>
      <c r="J48" s="401">
        <f>'A1'!J48</f>
        <v>0</v>
      </c>
      <c r="K48" s="401">
        <f>'A1'!K48</f>
        <v>16.17392851</v>
      </c>
      <c r="L48" s="401">
        <f>'A1'!L48</f>
        <v>0</v>
      </c>
      <c r="M48" s="401">
        <f>'A1'!M48</f>
        <v>425.64194154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6885.9347371499989</v>
      </c>
      <c r="E49" s="401">
        <f>'A1'!E49</f>
        <v>52.163049419999993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6938.0977865699988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215661.94120970994</v>
      </c>
      <c r="E50" s="401">
        <f>'A1'!E50</f>
        <v>28359.465652590079</v>
      </c>
      <c r="F50" s="401">
        <f>'A1'!F50</f>
        <v>2.7199E-4</v>
      </c>
      <c r="G50" s="401">
        <f>'A1'!G50</f>
        <v>1.4966426399999999</v>
      </c>
      <c r="H50" s="401">
        <f>'A1'!H50</f>
        <v>4.4529000000000004E-4</v>
      </c>
      <c r="I50" s="401">
        <f>'A1'!I50</f>
        <v>0</v>
      </c>
      <c r="J50" s="401">
        <f>'A1'!J50</f>
        <v>0</v>
      </c>
      <c r="K50" s="401">
        <f>'A1'!K50</f>
        <v>16.17392851</v>
      </c>
      <c r="L50" s="401">
        <f>'A1'!L50</f>
        <v>1.44893921</v>
      </c>
      <c r="M50" s="401">
        <f>'A1'!M50</f>
        <v>244040.52708994001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212690.95401659913</v>
      </c>
      <c r="E52" s="401">
        <f>'A1'!E52</f>
        <v>27410.765325930097</v>
      </c>
      <c r="F52" s="401">
        <f>'A1'!F52</f>
        <v>2.7199E-4</v>
      </c>
      <c r="G52" s="401">
        <f>'A1'!G52</f>
        <v>0.75549438999999996</v>
      </c>
      <c r="H52" s="401">
        <f>'A1'!H52</f>
        <v>4.4529000000000004E-4</v>
      </c>
      <c r="I52" s="401">
        <f>'A1'!I52</f>
        <v>0</v>
      </c>
      <c r="J52" s="401">
        <f>'A1'!J52</f>
        <v>0</v>
      </c>
      <c r="K52" s="401">
        <f>'A1'!K52</f>
        <v>8.0707061499999995</v>
      </c>
      <c r="L52" s="401">
        <f>'A1'!L52</f>
        <v>1.3239798599999999</v>
      </c>
      <c r="M52" s="401">
        <f>'A1'!M52</f>
        <v>240111.87024020922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2854.9997059799994</v>
      </c>
      <c r="E53" s="401">
        <f>'A1'!E53</f>
        <v>933.20185894000019</v>
      </c>
      <c r="F53" s="401">
        <f>'A1'!F53</f>
        <v>0</v>
      </c>
      <c r="G53" s="401">
        <f>'A1'!G53</f>
        <v>0.74114824999999995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8.1032223600000002</v>
      </c>
      <c r="L53" s="401">
        <f>'A1'!L53</f>
        <v>0.12495935</v>
      </c>
      <c r="M53" s="401">
        <f>'A1'!M53</f>
        <v>3797.1708948799997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115.98748716</v>
      </c>
      <c r="E54" s="445">
        <f>'A1'!E54</f>
        <v>15.498467720000001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131.48595488000001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62658.442585430064</v>
      </c>
      <c r="E13" s="401">
        <f>'A2'!E13</f>
        <v>643.47551103000023</v>
      </c>
      <c r="F13" s="401">
        <f>'A2'!F13</f>
        <v>7282.0639600000022</v>
      </c>
      <c r="G13" s="401">
        <f>'A2'!G13</f>
        <v>619.60621039000034</v>
      </c>
      <c r="H13" s="401">
        <f>'A2'!H13</f>
        <v>458.64724239999993</v>
      </c>
      <c r="I13" s="401">
        <f>'A2'!I13</f>
        <v>251.91115434999992</v>
      </c>
      <c r="J13" s="401">
        <f>'A2'!J13</f>
        <v>26.04833914</v>
      </c>
      <c r="K13" s="401">
        <f>'A2'!K13</f>
        <v>77.656714610000023</v>
      </c>
      <c r="L13" s="401">
        <f>'A2'!L13</f>
        <v>72017.851717350073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8132.4608076900158</v>
      </c>
      <c r="E14" s="401">
        <f>'A2'!E14</f>
        <v>95.050974419999989</v>
      </c>
      <c r="F14" s="401">
        <f>'A2'!F14</f>
        <v>1569.9857203299996</v>
      </c>
      <c r="G14" s="401">
        <f>'A2'!G14</f>
        <v>112.49994336999998</v>
      </c>
      <c r="H14" s="401">
        <f>'A2'!H14</f>
        <v>68.222718589999957</v>
      </c>
      <c r="I14" s="401">
        <f>'A2'!I14</f>
        <v>29.724222879999996</v>
      </c>
      <c r="J14" s="401">
        <f>'A2'!J14</f>
        <v>4.9108499999999992E-2</v>
      </c>
      <c r="K14" s="401">
        <f>'A2'!K14</f>
        <v>5.8276886799999996</v>
      </c>
      <c r="L14" s="401">
        <f>'A2'!L14</f>
        <v>10013.821184460014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54525.981777740046</v>
      </c>
      <c r="E15" s="401">
        <f>'A2'!E15</f>
        <v>548.42453661000025</v>
      </c>
      <c r="F15" s="401">
        <f>'A2'!F15</f>
        <v>5712.0782396700024</v>
      </c>
      <c r="G15" s="401">
        <f>'A2'!G15</f>
        <v>507.1062670200003</v>
      </c>
      <c r="H15" s="401">
        <f>'A2'!H15</f>
        <v>390.42452380999998</v>
      </c>
      <c r="I15" s="401">
        <f>'A2'!I15</f>
        <v>222.18693146999993</v>
      </c>
      <c r="J15" s="401">
        <f>'A2'!J15</f>
        <v>25.99923064</v>
      </c>
      <c r="K15" s="401">
        <f>'A2'!K15</f>
        <v>71.829025930000029</v>
      </c>
      <c r="L15" s="401">
        <f>'A2'!L15</f>
        <v>62004.030532890043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17731.7865762</v>
      </c>
      <c r="E16" s="401">
        <f>'A2'!E16</f>
        <v>447.83498526000011</v>
      </c>
      <c r="F16" s="401">
        <f>'A2'!F16</f>
        <v>4353.2418765199955</v>
      </c>
      <c r="G16" s="401">
        <f>'A2'!G16</f>
        <v>197.01847247999993</v>
      </c>
      <c r="H16" s="401">
        <f>'A2'!H16</f>
        <v>127.25465153000002</v>
      </c>
      <c r="I16" s="401">
        <f>'A2'!I16</f>
        <v>48.766847419999998</v>
      </c>
      <c r="J16" s="401">
        <f>'A2'!J16</f>
        <v>5.0934150800000006</v>
      </c>
      <c r="K16" s="401">
        <f>'A2'!K16</f>
        <v>124.97750493000005</v>
      </c>
      <c r="L16" s="401">
        <f>'A2'!L16</f>
        <v>23035.974329419991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6030.6934942499965</v>
      </c>
      <c r="E17" s="401">
        <f>'A2'!E17</f>
        <v>31.365366520000013</v>
      </c>
      <c r="F17" s="401">
        <f>'A2'!F17</f>
        <v>163.43986272999999</v>
      </c>
      <c r="G17" s="401">
        <f>'A2'!G17</f>
        <v>23.614499230000003</v>
      </c>
      <c r="H17" s="401">
        <f>'A2'!H17</f>
        <v>1.59812E-3</v>
      </c>
      <c r="I17" s="401">
        <f>'A2'!I17</f>
        <v>0.30947466000000001</v>
      </c>
      <c r="J17" s="401">
        <f>'A2'!J17</f>
        <v>0</v>
      </c>
      <c r="K17" s="401">
        <f>'A2'!K17</f>
        <v>0.59596034000000009</v>
      </c>
      <c r="L17" s="401">
        <f>'A2'!L17</f>
        <v>6250.0202558499959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11701.093081950003</v>
      </c>
      <c r="E18" s="401">
        <f>'A2'!E18</f>
        <v>416.4696187400001</v>
      </c>
      <c r="F18" s="401">
        <f>'A2'!F18</f>
        <v>4189.8020137899957</v>
      </c>
      <c r="G18" s="401">
        <f>'A2'!G18</f>
        <v>173.40397324999992</v>
      </c>
      <c r="H18" s="401">
        <f>'A2'!H18</f>
        <v>127.25305341000002</v>
      </c>
      <c r="I18" s="401">
        <f>'A2'!I18</f>
        <v>48.457372759999998</v>
      </c>
      <c r="J18" s="401">
        <f>'A2'!J18</f>
        <v>5.0934150800000006</v>
      </c>
      <c r="K18" s="401">
        <f>'A2'!K18</f>
        <v>124.38154459000005</v>
      </c>
      <c r="L18" s="401">
        <f>'A2'!L18</f>
        <v>16785.954073569996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24895.231898589958</v>
      </c>
      <c r="E19" s="401">
        <f>'A2'!E19</f>
        <v>838.38639254000043</v>
      </c>
      <c r="F19" s="401">
        <f>'A2'!F19</f>
        <v>4473.8588816700003</v>
      </c>
      <c r="G19" s="401">
        <f>'A2'!G19</f>
        <v>122.65848059000001</v>
      </c>
      <c r="H19" s="401">
        <f>'A2'!H19</f>
        <v>68.139627530000013</v>
      </c>
      <c r="I19" s="401">
        <f>'A2'!I19</f>
        <v>89.558039280000003</v>
      </c>
      <c r="J19" s="401">
        <f>'A2'!J19</f>
        <v>4.4911953500000008</v>
      </c>
      <c r="K19" s="401">
        <f>'A2'!K19</f>
        <v>39.78235364999999</v>
      </c>
      <c r="L19" s="401">
        <f>'A2'!L19</f>
        <v>30532.106869199957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5545.3915508499913</v>
      </c>
      <c r="E20" s="401">
        <f>'A2'!E20</f>
        <v>441.6787112100003</v>
      </c>
      <c r="F20" s="401">
        <f>'A2'!F20</f>
        <v>1553.8208046499988</v>
      </c>
      <c r="G20" s="401">
        <f>'A2'!G20</f>
        <v>46.469015489999983</v>
      </c>
      <c r="H20" s="401">
        <f>'A2'!H20</f>
        <v>33.338478540000004</v>
      </c>
      <c r="I20" s="401">
        <f>'A2'!I20</f>
        <v>55.626716390000006</v>
      </c>
      <c r="J20" s="401">
        <f>'A2'!J20</f>
        <v>4.4834505500000006</v>
      </c>
      <c r="K20" s="401">
        <f>'A2'!K20</f>
        <v>30.069659899999994</v>
      </c>
      <c r="L20" s="401">
        <f>'A2'!L20</f>
        <v>7710.8783875799909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19349.840347739966</v>
      </c>
      <c r="E21" s="401">
        <f>'A2'!E21</f>
        <v>396.70768133000013</v>
      </c>
      <c r="F21" s="401">
        <f>'A2'!F21</f>
        <v>2920.0380770200013</v>
      </c>
      <c r="G21" s="401">
        <f>'A2'!G21</f>
        <v>76.189465100000021</v>
      </c>
      <c r="H21" s="401">
        <f>'A2'!H21</f>
        <v>34.801148990000002</v>
      </c>
      <c r="I21" s="401">
        <f>'A2'!I21</f>
        <v>33.931322890000004</v>
      </c>
      <c r="J21" s="401">
        <f>'A2'!J21</f>
        <v>7.7447999999999996E-3</v>
      </c>
      <c r="K21" s="401">
        <f>'A2'!K21</f>
        <v>9.7126937499999997</v>
      </c>
      <c r="L21" s="401">
        <f>'A2'!L21</f>
        <v>22821.228481619968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105285.46106022003</v>
      </c>
      <c r="E22" s="401">
        <f>'A2'!E22</f>
        <v>1929.6968888300007</v>
      </c>
      <c r="F22" s="401">
        <f>'A2'!F22</f>
        <v>16109.164718189997</v>
      </c>
      <c r="G22" s="401">
        <f>'A2'!G22</f>
        <v>939.28316346000031</v>
      </c>
      <c r="H22" s="401">
        <f>'A2'!H22</f>
        <v>654.04152146000001</v>
      </c>
      <c r="I22" s="401">
        <f>'A2'!I22</f>
        <v>390.23604104999993</v>
      </c>
      <c r="J22" s="401">
        <f>'A2'!J22</f>
        <v>35.632949570000001</v>
      </c>
      <c r="K22" s="401">
        <f>'A2'!K22</f>
        <v>242.41657319000007</v>
      </c>
      <c r="L22" s="401">
        <f>'A2'!L22</f>
        <v>125585.93291597003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393.02577031000004</v>
      </c>
      <c r="E25" s="401">
        <f>'A2'!E25</f>
        <v>20.943350580000001</v>
      </c>
      <c r="F25" s="401">
        <f>'A2'!F25</f>
        <v>9.7171163600000003</v>
      </c>
      <c r="G25" s="401">
        <f>'A2'!G25</f>
        <v>0</v>
      </c>
      <c r="H25" s="401">
        <f>'A2'!H25</f>
        <v>31.063674300000002</v>
      </c>
      <c r="I25" s="401">
        <f>'A2'!I25</f>
        <v>342.36478475999996</v>
      </c>
      <c r="J25" s="401">
        <f>'A2'!J25</f>
        <v>0.19260469</v>
      </c>
      <c r="K25" s="401">
        <f>'A2'!K25</f>
        <v>0.16276415999999999</v>
      </c>
      <c r="L25" s="401">
        <f>'A2'!L25</f>
        <v>797.4700651600001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0.196658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20.048254020000002</v>
      </c>
      <c r="I26" s="401">
        <f>'A2'!I26</f>
        <v>24.512270750000003</v>
      </c>
      <c r="J26" s="401">
        <f>'A2'!J26</f>
        <v>0</v>
      </c>
      <c r="K26" s="401">
        <f>'A2'!K26</f>
        <v>0</v>
      </c>
      <c r="L26" s="401">
        <f>'A2'!L26</f>
        <v>44.75718277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392.82911231000003</v>
      </c>
      <c r="E27" s="401">
        <f>'A2'!E27</f>
        <v>20.943350580000001</v>
      </c>
      <c r="F27" s="401">
        <f>'A2'!F27</f>
        <v>9.7171163600000003</v>
      </c>
      <c r="G27" s="401">
        <f>'A2'!G27</f>
        <v>0</v>
      </c>
      <c r="H27" s="401">
        <f>'A2'!H27</f>
        <v>11.015420280000001</v>
      </c>
      <c r="I27" s="401">
        <f>'A2'!I27</f>
        <v>317.85251400999994</v>
      </c>
      <c r="J27" s="401">
        <f>'A2'!J27</f>
        <v>0.19260469</v>
      </c>
      <c r="K27" s="401">
        <f>'A2'!K27</f>
        <v>0.16276415999999999</v>
      </c>
      <c r="L27" s="401">
        <f>'A2'!L27</f>
        <v>752.71288239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4998.2229788600007</v>
      </c>
      <c r="E28" s="401">
        <f>'A2'!E28</f>
        <v>33.703610600000005</v>
      </c>
      <c r="F28" s="401">
        <f>'A2'!F28</f>
        <v>306.49365452000001</v>
      </c>
      <c r="G28" s="401">
        <f>'A2'!G28</f>
        <v>0</v>
      </c>
      <c r="H28" s="401">
        <f>'A2'!H28</f>
        <v>0</v>
      </c>
      <c r="I28" s="401">
        <f>'A2'!I28</f>
        <v>35.515149279999996</v>
      </c>
      <c r="J28" s="401">
        <f>'A2'!J28</f>
        <v>1.0307281099999999</v>
      </c>
      <c r="K28" s="401">
        <f>'A2'!K28</f>
        <v>22.290197110000001</v>
      </c>
      <c r="L28" s="401">
        <f>'A2'!L28</f>
        <v>5397.2563184800001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1156.7739735100001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1156.7739735100001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3841.4490053500003</v>
      </c>
      <c r="E30" s="401">
        <f>'A2'!E30</f>
        <v>33.703610600000005</v>
      </c>
      <c r="F30" s="401">
        <f>'A2'!F30</f>
        <v>306.49365452000001</v>
      </c>
      <c r="G30" s="401">
        <f>'A2'!G30</f>
        <v>0</v>
      </c>
      <c r="H30" s="401">
        <f>'A2'!H30</f>
        <v>0</v>
      </c>
      <c r="I30" s="401">
        <f>'A2'!I30</f>
        <v>35.515149279999996</v>
      </c>
      <c r="J30" s="401">
        <f>'A2'!J30</f>
        <v>1.0307281099999999</v>
      </c>
      <c r="K30" s="401">
        <f>'A2'!K30</f>
        <v>22.290197110000001</v>
      </c>
      <c r="L30" s="401">
        <f>'A2'!L30</f>
        <v>4240.4823449700007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482.13989841999995</v>
      </c>
      <c r="E31" s="401">
        <f>'A2'!E31</f>
        <v>20.53839773</v>
      </c>
      <c r="F31" s="401">
        <f>'A2'!F31</f>
        <v>24.080443989999999</v>
      </c>
      <c r="G31" s="401">
        <f>'A2'!G31</f>
        <v>0</v>
      </c>
      <c r="H31" s="401">
        <f>'A2'!H31</f>
        <v>0</v>
      </c>
      <c r="I31" s="401">
        <f>'A2'!I31</f>
        <v>18.439244559999999</v>
      </c>
      <c r="J31" s="401">
        <f>'A2'!J31</f>
        <v>0</v>
      </c>
      <c r="K31" s="401">
        <f>'A2'!K31</f>
        <v>0</v>
      </c>
      <c r="L31" s="401">
        <f>'A2'!L31</f>
        <v>545.19798470000001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474.87854170999998</v>
      </c>
      <c r="E32" s="401">
        <f>'A2'!E32</f>
        <v>20.53839773</v>
      </c>
      <c r="F32" s="401">
        <f>'A2'!F32</f>
        <v>1.6588507400000001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497.07579017999996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7.2613567100000003</v>
      </c>
      <c r="E33" s="401">
        <f>'A2'!E33</f>
        <v>0</v>
      </c>
      <c r="F33" s="401">
        <f>'A2'!F33</f>
        <v>22.421593250000001</v>
      </c>
      <c r="G33" s="401">
        <f>'A2'!G33</f>
        <v>0</v>
      </c>
      <c r="H33" s="401">
        <f>'A2'!H33</f>
        <v>0</v>
      </c>
      <c r="I33" s="401">
        <f>'A2'!I33</f>
        <v>18.439244559999999</v>
      </c>
      <c r="J33" s="401">
        <f>'A2'!J33</f>
        <v>0</v>
      </c>
      <c r="K33" s="401">
        <f>'A2'!K33</f>
        <v>0</v>
      </c>
      <c r="L33" s="401">
        <f>'A2'!L33</f>
        <v>48.122194520000001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5873.3886475899999</v>
      </c>
      <c r="E34" s="401">
        <f>'A2'!E34</f>
        <v>75.185358910000005</v>
      </c>
      <c r="F34" s="401">
        <f>'A2'!F34</f>
        <v>340.29121486999998</v>
      </c>
      <c r="G34" s="401">
        <f>'A2'!G34</f>
        <v>0</v>
      </c>
      <c r="H34" s="401">
        <f>'A2'!H34</f>
        <v>31.063674300000002</v>
      </c>
      <c r="I34" s="401">
        <f>'A2'!I34</f>
        <v>396.31917859999999</v>
      </c>
      <c r="J34" s="401">
        <f>'A2'!J34</f>
        <v>1.2233327999999999</v>
      </c>
      <c r="K34" s="401">
        <f>'A2'!K34</f>
        <v>22.452961269999999</v>
      </c>
      <c r="L34" s="401">
        <f>'A2'!L34</f>
        <v>6739.92436834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891.96374494000008</v>
      </c>
      <c r="E36" s="401">
        <f>'A2'!E36</f>
        <v>0.40495285000000003</v>
      </c>
      <c r="F36" s="401">
        <f>'A2'!F36</f>
        <v>22.463632450000002</v>
      </c>
      <c r="G36" s="401">
        <f>'A2'!G36</f>
        <v>0</v>
      </c>
      <c r="H36" s="401">
        <f>'A2'!H36</f>
        <v>31.063674300000002</v>
      </c>
      <c r="I36" s="401">
        <f>'A2'!I36</f>
        <v>396.31917859999999</v>
      </c>
      <c r="J36" s="401">
        <f>'A2'!J36</f>
        <v>1.0307281099999999</v>
      </c>
      <c r="K36" s="401">
        <f>'A2'!K36</f>
        <v>2.1742106300000001</v>
      </c>
      <c r="L36" s="401">
        <f>'A2'!L36</f>
        <v>1345.4201218800001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4981.4249026699981</v>
      </c>
      <c r="E37" s="401">
        <f>'A2'!E37</f>
        <v>74.780406060000004</v>
      </c>
      <c r="F37" s="401">
        <f>'A2'!F37</f>
        <v>317.82758242000006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0.19260469</v>
      </c>
      <c r="K37" s="401">
        <f>'A2'!K37</f>
        <v>20.278750639999998</v>
      </c>
      <c r="L37" s="401">
        <f>'A2'!L37</f>
        <v>5394.5042464799981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82574.83095463003</v>
      </c>
      <c r="E41" s="401">
        <f>'A2'!E41</f>
        <v>3097.8866519100015</v>
      </c>
      <c r="F41" s="401">
        <f>'A2'!F41</f>
        <v>5739.1330583799981</v>
      </c>
      <c r="G41" s="401">
        <f>'A2'!G41</f>
        <v>894.23857365999936</v>
      </c>
      <c r="H41" s="401">
        <f>'A2'!H41</f>
        <v>203.76109059000004</v>
      </c>
      <c r="I41" s="401">
        <f>'A2'!I41</f>
        <v>554.82998314000019</v>
      </c>
      <c r="J41" s="401">
        <f>'A2'!J41</f>
        <v>10.58341169</v>
      </c>
      <c r="K41" s="401">
        <f>'A2'!K41</f>
        <v>315.62435009999996</v>
      </c>
      <c r="L41" s="401">
        <f>'A2'!L41</f>
        <v>93390.888074100018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20203.691148389978</v>
      </c>
      <c r="E42" s="401">
        <f>'A2'!E42</f>
        <v>629.69822647000001</v>
      </c>
      <c r="F42" s="401">
        <f>'A2'!F42</f>
        <v>1553.3599259999983</v>
      </c>
      <c r="G42" s="401">
        <f>'A2'!G42</f>
        <v>228.06985973999983</v>
      </c>
      <c r="H42" s="401">
        <f>'A2'!H42</f>
        <v>35.907055660000005</v>
      </c>
      <c r="I42" s="401">
        <f>'A2'!I42</f>
        <v>185.0876728400001</v>
      </c>
      <c r="J42" s="401">
        <f>'A2'!J42</f>
        <v>0</v>
      </c>
      <c r="K42" s="401">
        <f>'A2'!K42</f>
        <v>0</v>
      </c>
      <c r="L42" s="401">
        <f>'A2'!L42</f>
        <v>22835.81388909998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62371.139806240048</v>
      </c>
      <c r="E43" s="401">
        <f>'A2'!E43</f>
        <v>2468.1884254400015</v>
      </c>
      <c r="F43" s="401">
        <f>'A2'!F43</f>
        <v>4185.7731323799999</v>
      </c>
      <c r="G43" s="401">
        <f>'A2'!G43</f>
        <v>666.1687139199995</v>
      </c>
      <c r="H43" s="401">
        <f>'A2'!H43</f>
        <v>167.85403493000004</v>
      </c>
      <c r="I43" s="401">
        <f>'A2'!I43</f>
        <v>369.74231030000004</v>
      </c>
      <c r="J43" s="401">
        <f>'A2'!J43</f>
        <v>10.58341169</v>
      </c>
      <c r="K43" s="401">
        <f>'A2'!K43</f>
        <v>315.62435009999996</v>
      </c>
      <c r="L43" s="401">
        <f>'A2'!L43</f>
        <v>70555.074185000034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36293.887328120029</v>
      </c>
      <c r="E44" s="401">
        <f>'A2'!E44</f>
        <v>1391.5738337399998</v>
      </c>
      <c r="F44" s="401">
        <f>'A2'!F44</f>
        <v>6442.3836196599987</v>
      </c>
      <c r="G44" s="401">
        <f>'A2'!G44</f>
        <v>467.63437708999993</v>
      </c>
      <c r="H44" s="401">
        <f>'A2'!H44</f>
        <v>42.748514140000005</v>
      </c>
      <c r="I44" s="401">
        <f>'A2'!I44</f>
        <v>130.554272</v>
      </c>
      <c r="J44" s="401">
        <f>'A2'!J44</f>
        <v>1.5905998400000001</v>
      </c>
      <c r="K44" s="401">
        <f>'A2'!K44</f>
        <v>17.04573976</v>
      </c>
      <c r="L44" s="401">
        <f>'A2'!L44</f>
        <v>44787.418284350031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10013.903292560004</v>
      </c>
      <c r="E45" s="401">
        <f>'A2'!E45</f>
        <v>59.482503330000007</v>
      </c>
      <c r="F45" s="401">
        <f>'A2'!F45</f>
        <v>178.27776126000001</v>
      </c>
      <c r="G45" s="401">
        <f>'A2'!G45</f>
        <v>47.19779942000001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10298.861356570005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26279.984035560024</v>
      </c>
      <c r="E46" s="401">
        <f>'A2'!E46</f>
        <v>1332.0913304099997</v>
      </c>
      <c r="F46" s="401">
        <f>'A2'!F46</f>
        <v>6264.1058583999984</v>
      </c>
      <c r="G46" s="401">
        <f>'A2'!G46</f>
        <v>420.43657766999991</v>
      </c>
      <c r="H46" s="401">
        <f>'A2'!H46</f>
        <v>42.748514140000005</v>
      </c>
      <c r="I46" s="401">
        <f>'A2'!I46</f>
        <v>130.554272</v>
      </c>
      <c r="J46" s="401">
        <f>'A2'!J46</f>
        <v>1.5905998400000001</v>
      </c>
      <c r="K46" s="401">
        <f>'A2'!K46</f>
        <v>17.04573976</v>
      </c>
      <c r="L46" s="401">
        <f>'A2'!L46</f>
        <v>34488.556927780024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15672.360476429993</v>
      </c>
      <c r="E47" s="401">
        <f>'A2'!E47</f>
        <v>381.91699182000002</v>
      </c>
      <c r="F47" s="401">
        <f>'A2'!F47</f>
        <v>977.23605925999959</v>
      </c>
      <c r="G47" s="401">
        <f>'A2'!G47</f>
        <v>118.20498122000001</v>
      </c>
      <c r="H47" s="401">
        <f>'A2'!H47</f>
        <v>45.662885669999994</v>
      </c>
      <c r="I47" s="401">
        <f>'A2'!I47</f>
        <v>34.169468479999999</v>
      </c>
      <c r="J47" s="401">
        <f>'A2'!J47</f>
        <v>0</v>
      </c>
      <c r="K47" s="401">
        <f>'A2'!K47</f>
        <v>12.011436840000002</v>
      </c>
      <c r="L47" s="401">
        <f>'A2'!L47</f>
        <v>17241.56229971999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458.83260947000014</v>
      </c>
      <c r="E48" s="401">
        <f>'A2'!E48</f>
        <v>79.44742312000001</v>
      </c>
      <c r="F48" s="401">
        <f>'A2'!F48</f>
        <v>333.96842954000016</v>
      </c>
      <c r="G48" s="401">
        <f>'A2'!G48</f>
        <v>23.090408719999992</v>
      </c>
      <c r="H48" s="401">
        <f>'A2'!H48</f>
        <v>30.136770669999994</v>
      </c>
      <c r="I48" s="401">
        <f>'A2'!I48</f>
        <v>17.160874719999999</v>
      </c>
      <c r="J48" s="401">
        <f>'A2'!J48</f>
        <v>0</v>
      </c>
      <c r="K48" s="401">
        <f>'A2'!K48</f>
        <v>8.2134368400000017</v>
      </c>
      <c r="L48" s="401">
        <f>'A2'!L48</f>
        <v>950.84995308000032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15213.527866959992</v>
      </c>
      <c r="E49" s="401">
        <f>'A2'!E49</f>
        <v>302.46956870000002</v>
      </c>
      <c r="F49" s="401">
        <f>'A2'!F49</f>
        <v>643.26762971999938</v>
      </c>
      <c r="G49" s="401">
        <f>'A2'!G49</f>
        <v>95.114572500000008</v>
      </c>
      <c r="H49" s="401">
        <f>'A2'!H49</f>
        <v>15.526115000000001</v>
      </c>
      <c r="I49" s="401">
        <f>'A2'!I49</f>
        <v>17.00859376</v>
      </c>
      <c r="J49" s="401">
        <f>'A2'!J49</f>
        <v>0</v>
      </c>
      <c r="K49" s="401">
        <f>'A2'!K49</f>
        <v>3.798</v>
      </c>
      <c r="L49" s="401">
        <f>'A2'!L49</f>
        <v>16290.712346639993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134541.07875918003</v>
      </c>
      <c r="E50" s="401">
        <f>'A2'!E50</f>
        <v>4871.3774774700014</v>
      </c>
      <c r="F50" s="401">
        <f>'A2'!F50</f>
        <v>13158.752737299998</v>
      </c>
      <c r="G50" s="401">
        <f>'A2'!G50</f>
        <v>1480.0779319699993</v>
      </c>
      <c r="H50" s="401">
        <f>'A2'!H50</f>
        <v>292.17249040000002</v>
      </c>
      <c r="I50" s="401">
        <f>'A2'!I50</f>
        <v>719.55372362000026</v>
      </c>
      <c r="J50" s="401">
        <f>'A2'!J50</f>
        <v>12.17401153</v>
      </c>
      <c r="K50" s="401">
        <f>'A2'!K50</f>
        <v>344.68152669999995</v>
      </c>
      <c r="L50" s="401">
        <f>'A2'!L50</f>
        <v>155419.86865817005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130365.54959276992</v>
      </c>
      <c r="E52" s="401">
        <f>'A2'!E52</f>
        <v>4815.430821259999</v>
      </c>
      <c r="F52" s="401">
        <f>'A2'!F52</f>
        <v>13043.255219849991</v>
      </c>
      <c r="G52" s="401">
        <f>'A2'!G52</f>
        <v>1453.3364817400018</v>
      </c>
      <c r="H52" s="401">
        <f>'A2'!H52</f>
        <v>291.26537796000014</v>
      </c>
      <c r="I52" s="401">
        <f>'A2'!I52</f>
        <v>719.55372361999991</v>
      </c>
      <c r="J52" s="401">
        <f>'A2'!J52</f>
        <v>9.0378638599999999</v>
      </c>
      <c r="K52" s="401">
        <f>'A2'!K52</f>
        <v>344.55684761999998</v>
      </c>
      <c r="L52" s="401">
        <f>'A2'!L52</f>
        <v>151041.98592867987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4175.5291664099977</v>
      </c>
      <c r="E53" s="401">
        <f>'A2'!E53</f>
        <v>55.946656209999993</v>
      </c>
      <c r="F53" s="401">
        <f>'A2'!F53</f>
        <v>115.49751747000001</v>
      </c>
      <c r="G53" s="401">
        <f>'A2'!G53</f>
        <v>26.741450230000002</v>
      </c>
      <c r="H53" s="401">
        <f>'A2'!H53</f>
        <v>0.90711244000000013</v>
      </c>
      <c r="I53" s="401">
        <f>'A2'!I53</f>
        <v>0</v>
      </c>
      <c r="J53" s="401">
        <f>'A2'!J53</f>
        <v>3.1361476700000002</v>
      </c>
      <c r="K53" s="401">
        <f>'A2'!K53</f>
        <v>0.12467908</v>
      </c>
      <c r="L53" s="401">
        <f>'A2'!L53</f>
        <v>4377.8827295099973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934.86485287999972</v>
      </c>
      <c r="E13" s="401">
        <f>'A3'!E13</f>
        <v>547.85984717999963</v>
      </c>
      <c r="F13" s="401">
        <f>'A3'!F13</f>
        <v>814.53721242999995</v>
      </c>
      <c r="G13" s="401">
        <f>'A3'!G13</f>
        <v>103.03996192999998</v>
      </c>
      <c r="H13" s="401">
        <f>'A3'!H13</f>
        <v>0.34953881999999997</v>
      </c>
      <c r="I13" s="401">
        <f>'A3'!I13</f>
        <v>0.20806762000000001</v>
      </c>
      <c r="J13" s="401">
        <f>'A3'!J13</f>
        <v>29.25824931</v>
      </c>
      <c r="K13" s="401">
        <f>'A3'!K13</f>
        <v>2430.117730169999</v>
      </c>
      <c r="L13" s="401">
        <f>'A3'!L13</f>
        <v>54.974602959999984</v>
      </c>
      <c r="M13" s="401">
        <f>'A3'!M13</f>
        <v>257734.60006501083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218.03339605999997</v>
      </c>
      <c r="E14" s="401">
        <f>'A3'!E14</f>
        <v>90.13102041999997</v>
      </c>
      <c r="F14" s="401">
        <f>'A3'!F14</f>
        <v>45.826994229999997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0.18683807000000002</v>
      </c>
      <c r="K14" s="401">
        <f>'A3'!K14</f>
        <v>354.17824877999999</v>
      </c>
      <c r="L14" s="401">
        <f>'A3'!L14</f>
        <v>3.342454075</v>
      </c>
      <c r="M14" s="401">
        <f>'A3'!M14</f>
        <v>161585.51217832579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716.83145681999974</v>
      </c>
      <c r="E15" s="401">
        <f>'A3'!E15</f>
        <v>457.72882675999966</v>
      </c>
      <c r="F15" s="401">
        <f>'A3'!F15</f>
        <v>768.71021819999999</v>
      </c>
      <c r="G15" s="401">
        <f>'A3'!G15</f>
        <v>103.03996192999998</v>
      </c>
      <c r="H15" s="401">
        <f>'A3'!H15</f>
        <v>0.34953881999999997</v>
      </c>
      <c r="I15" s="401">
        <f>'A3'!I15</f>
        <v>0.20806762000000001</v>
      </c>
      <c r="J15" s="401">
        <f>'A3'!J15</f>
        <v>29.07141124</v>
      </c>
      <c r="K15" s="401">
        <f>'A3'!K15</f>
        <v>2075.9394813899994</v>
      </c>
      <c r="L15" s="401">
        <f>'A3'!L15</f>
        <v>51.632148884999985</v>
      </c>
      <c r="M15" s="401">
        <f>'A3'!M15</f>
        <v>96149.08788668504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265.34092359000005</v>
      </c>
      <c r="E16" s="401">
        <f>'A3'!E16</f>
        <v>315.0074851</v>
      </c>
      <c r="F16" s="401">
        <f>'A3'!F16</f>
        <v>162.47843364000005</v>
      </c>
      <c r="G16" s="401">
        <f>'A3'!G16</f>
        <v>26.622056570000002</v>
      </c>
      <c r="H16" s="401">
        <f>'A3'!H16</f>
        <v>0</v>
      </c>
      <c r="I16" s="401">
        <f>'A3'!I16</f>
        <v>0.28150507000000002</v>
      </c>
      <c r="J16" s="401">
        <f>'A3'!J16</f>
        <v>5.4401976999999997</v>
      </c>
      <c r="K16" s="401">
        <f>'A3'!K16</f>
        <v>775.17060167000011</v>
      </c>
      <c r="L16" s="401">
        <f>'A3'!L16</f>
        <v>85.840673304999939</v>
      </c>
      <c r="M16" s="401">
        <f>'A3'!M16</f>
        <v>79465.063008384808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0.13560262000000001</v>
      </c>
      <c r="E17" s="401">
        <f>'A3'!E17</f>
        <v>0.17755076</v>
      </c>
      <c r="F17" s="401">
        <f>'A3'!F17</f>
        <v>0.31092566999999999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2.8162649999999997E-2</v>
      </c>
      <c r="K17" s="401">
        <f>'A3'!K17</f>
        <v>0.65224169999999992</v>
      </c>
      <c r="L17" s="401">
        <f>'A3'!L17</f>
        <v>2.77223576</v>
      </c>
      <c r="M17" s="401">
        <f>'A3'!M17</f>
        <v>46775.952123649826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265.20532097000006</v>
      </c>
      <c r="E18" s="401">
        <f>'A3'!E18</f>
        <v>314.82993434000002</v>
      </c>
      <c r="F18" s="401">
        <f>'A3'!F18</f>
        <v>162.16750797000006</v>
      </c>
      <c r="G18" s="401">
        <f>'A3'!G18</f>
        <v>26.622056570000002</v>
      </c>
      <c r="H18" s="401">
        <f>'A3'!H18</f>
        <v>0</v>
      </c>
      <c r="I18" s="401">
        <f>'A3'!I18</f>
        <v>0.28150507000000002</v>
      </c>
      <c r="J18" s="401">
        <f>'A3'!J18</f>
        <v>5.4120350500000001</v>
      </c>
      <c r="K18" s="401">
        <f>'A3'!K18</f>
        <v>774.51835997000023</v>
      </c>
      <c r="L18" s="401">
        <f>'A3'!L18</f>
        <v>83.068437544999938</v>
      </c>
      <c r="M18" s="401">
        <f>'A3'!M18</f>
        <v>32689.11088473499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539.82010747999993</v>
      </c>
      <c r="E19" s="401">
        <f>'A3'!E19</f>
        <v>218.94711679</v>
      </c>
      <c r="F19" s="401">
        <f>'A3'!F19</f>
        <v>195.90872882999997</v>
      </c>
      <c r="G19" s="401">
        <f>'A3'!G19</f>
        <v>8.5742499999999985E-3</v>
      </c>
      <c r="H19" s="401">
        <f>'A3'!H19</f>
        <v>0</v>
      </c>
      <c r="I19" s="401">
        <f>'A3'!I19</f>
        <v>0.4382742</v>
      </c>
      <c r="J19" s="401">
        <f>'A3'!J19</f>
        <v>4.2209669600000002</v>
      </c>
      <c r="K19" s="401">
        <f>'A3'!K19</f>
        <v>959.34376851000002</v>
      </c>
      <c r="L19" s="401">
        <f>'A3'!L19</f>
        <v>40.204612695000002</v>
      </c>
      <c r="M19" s="401">
        <f>'A3'!M19</f>
        <v>246069.06088183486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102.07527352000002</v>
      </c>
      <c r="E20" s="401">
        <f>'A3'!E20</f>
        <v>104.10487480999997</v>
      </c>
      <c r="F20" s="401">
        <f>'A3'!F20</f>
        <v>73.473821599999994</v>
      </c>
      <c r="G20" s="401">
        <f>'A3'!G20</f>
        <v>8.5742499999999985E-3</v>
      </c>
      <c r="H20" s="401">
        <f>'A3'!H20</f>
        <v>0</v>
      </c>
      <c r="I20" s="401">
        <f>'A3'!I20</f>
        <v>0.43692208999999999</v>
      </c>
      <c r="J20" s="401">
        <f>'A3'!J20</f>
        <v>4.0206230300000003</v>
      </c>
      <c r="K20" s="401">
        <f>'A3'!K20</f>
        <v>284.12008930000002</v>
      </c>
      <c r="L20" s="401">
        <f>'A3'!L20</f>
        <v>33.614416740000003</v>
      </c>
      <c r="M20" s="401">
        <f>'A3'!M20</f>
        <v>60266.102202809998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437.74483395999988</v>
      </c>
      <c r="E21" s="401">
        <f>'A3'!E21</f>
        <v>114.84224198000003</v>
      </c>
      <c r="F21" s="401">
        <f>'A3'!F21</f>
        <v>122.43490722999999</v>
      </c>
      <c r="G21" s="401">
        <f>'A3'!G21</f>
        <v>0</v>
      </c>
      <c r="H21" s="401">
        <f>'A3'!H21</f>
        <v>0</v>
      </c>
      <c r="I21" s="401">
        <f>'A3'!I21</f>
        <v>1.3521099999999999E-3</v>
      </c>
      <c r="J21" s="401">
        <f>'A3'!J21</f>
        <v>0.20034393</v>
      </c>
      <c r="K21" s="401">
        <f>'A3'!K21</f>
        <v>675.22367920999989</v>
      </c>
      <c r="L21" s="401">
        <f>'A3'!L21</f>
        <v>6.5901959550000004</v>
      </c>
      <c r="M21" s="401">
        <f>'A3'!M21</f>
        <v>185802.95867902486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1740.0258839499998</v>
      </c>
      <c r="E22" s="401">
        <f>'A3'!E22</f>
        <v>1081.8144490699997</v>
      </c>
      <c r="F22" s="401">
        <f>'A3'!F22</f>
        <v>1172.9243749</v>
      </c>
      <c r="G22" s="401">
        <f>'A3'!G22</f>
        <v>129.67059274999997</v>
      </c>
      <c r="H22" s="401">
        <f>'A3'!H22</f>
        <v>0.34953881999999997</v>
      </c>
      <c r="I22" s="401">
        <f>'A3'!I22</f>
        <v>0.92784689000000009</v>
      </c>
      <c r="J22" s="401">
        <f>'A3'!J22</f>
        <v>38.919413970000001</v>
      </c>
      <c r="K22" s="401">
        <f>'A3'!K22</f>
        <v>4164.6321003499997</v>
      </c>
      <c r="L22" s="401">
        <f>'A3'!L22</f>
        <v>181.01988895999995</v>
      </c>
      <c r="M22" s="401">
        <f>'A3'!M22</f>
        <v>583268.72395523055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2.6855208400000001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2.6855208400000001</v>
      </c>
      <c r="L25" s="401">
        <f>'A3'!L25</f>
        <v>8.1382079999999996E-2</v>
      </c>
      <c r="M25" s="401">
        <f>'A3'!M25</f>
        <v>2888.7046434200001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157.44061542999998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2.6855208400000001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2.6855208400000001</v>
      </c>
      <c r="L27" s="401">
        <f>'A3'!L27</f>
        <v>8.1382079999999996E-2</v>
      </c>
      <c r="M27" s="401">
        <f>'A3'!M27</f>
        <v>2731.2640279900002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27.014549050000003</v>
      </c>
      <c r="F28" s="401">
        <f>'A3'!F28</f>
        <v>0</v>
      </c>
      <c r="G28" s="401">
        <f>'A3'!G28</f>
        <v>0.35029869000000002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27.364847740000002</v>
      </c>
      <c r="L28" s="401">
        <f>'A3'!L28</f>
        <v>11.145098554999999</v>
      </c>
      <c r="M28" s="401">
        <f>'A3'!M28</f>
        <v>10149.209020195001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4391.8543737900009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27.014549050000003</v>
      </c>
      <c r="F30" s="401">
        <f>'A3'!F30</f>
        <v>0</v>
      </c>
      <c r="G30" s="401">
        <f>'A3'!G30</f>
        <v>0.35029869000000002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27.364847740000002</v>
      </c>
      <c r="L30" s="401">
        <f>'A3'!L30</f>
        <v>11.145098554999999</v>
      </c>
      <c r="M30" s="401">
        <f>'A3'!M30</f>
        <v>5757.3546464050014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2.6855208400000001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2.6855208400000001</v>
      </c>
      <c r="L31" s="401">
        <f>'A3'!L31</f>
        <v>0</v>
      </c>
      <c r="M31" s="401">
        <f>'A3'!M31</f>
        <v>4193.2696436500009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2.6855208400000001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2.6855208400000001</v>
      </c>
      <c r="L32" s="401">
        <f>'A3'!L32</f>
        <v>0</v>
      </c>
      <c r="M32" s="401">
        <f>'A3'!M32</f>
        <v>3820.9964179900012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372.27322565999992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27.014549050000003</v>
      </c>
      <c r="F34" s="401">
        <f>'A3'!F34</f>
        <v>5.3710416800000003</v>
      </c>
      <c r="G34" s="401">
        <f>'A3'!G34</f>
        <v>0.35029869000000002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32.735889419999999</v>
      </c>
      <c r="L34" s="401">
        <f>'A3'!L34</f>
        <v>11.226480634999998</v>
      </c>
      <c r="M34" s="401">
        <f>'A3'!M34</f>
        <v>17231.183307265004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0.35029869000000002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0.35029869000000002</v>
      </c>
      <c r="L36" s="401">
        <f>'A3'!L36</f>
        <v>1.0871053150000001</v>
      </c>
      <c r="M36" s="401">
        <f>'A3'!M36</f>
        <v>4563.1645490650008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27.014549050000003</v>
      </c>
      <c r="F37" s="401">
        <f>'A3'!F37</f>
        <v>5.3710416800000003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32.385590730000004</v>
      </c>
      <c r="L37" s="401">
        <f>'A3'!L37</f>
        <v>10.139375319999999</v>
      </c>
      <c r="M37" s="401">
        <f>'A3'!M37</f>
        <v>11569.624967060001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1098.3937911499997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181.87227478</v>
      </c>
      <c r="E41" s="401">
        <f>'A3'!E41</f>
        <v>545.73301632000005</v>
      </c>
      <c r="F41" s="401">
        <f>'A3'!F41</f>
        <v>509.56118363999997</v>
      </c>
      <c r="G41" s="401">
        <f>'A3'!G41</f>
        <v>55.800955779999995</v>
      </c>
      <c r="H41" s="401">
        <f>'A3'!H41</f>
        <v>21.46461395</v>
      </c>
      <c r="I41" s="401">
        <f>'A3'!I41</f>
        <v>1.7207177600000001</v>
      </c>
      <c r="J41" s="401">
        <f>'A3'!J41</f>
        <v>16.6495912</v>
      </c>
      <c r="K41" s="401">
        <f>'A3'!K41</f>
        <v>1332.8023534300003</v>
      </c>
      <c r="L41" s="401">
        <f>'A3'!L41</f>
        <v>173.62064075499998</v>
      </c>
      <c r="M41" s="401">
        <f>'A3'!M41</f>
        <v>254329.53134654503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69.99084336</v>
      </c>
      <c r="E42" s="401">
        <f>'A3'!E42</f>
        <v>0.85566419999999987</v>
      </c>
      <c r="F42" s="401">
        <f>'A3'!F42</f>
        <v>13.86308856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84.70959612</v>
      </c>
      <c r="L42" s="401">
        <f>'A3'!L42</f>
        <v>0</v>
      </c>
      <c r="M42" s="401">
        <f>'A3'!M42</f>
        <v>132603.72740785006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111.88143141999998</v>
      </c>
      <c r="E43" s="401">
        <f>'A3'!E43</f>
        <v>544.87735212000007</v>
      </c>
      <c r="F43" s="401">
        <f>'A3'!F43</f>
        <v>495.69809507999997</v>
      </c>
      <c r="G43" s="401">
        <f>'A3'!G43</f>
        <v>55.800955779999995</v>
      </c>
      <c r="H43" s="401">
        <f>'A3'!H43</f>
        <v>21.46461395</v>
      </c>
      <c r="I43" s="401">
        <f>'A3'!I43</f>
        <v>1.7207177600000001</v>
      </c>
      <c r="J43" s="401">
        <f>'A3'!J43</f>
        <v>16.6495912</v>
      </c>
      <c r="K43" s="401">
        <f>'A3'!K43</f>
        <v>1248.0927573100003</v>
      </c>
      <c r="L43" s="401">
        <f>'A3'!L43</f>
        <v>173.62064075499998</v>
      </c>
      <c r="M43" s="401">
        <f>'A3'!M43</f>
        <v>121725.80393869495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46.586433349999993</v>
      </c>
      <c r="E44" s="401">
        <f>'A3'!E44</f>
        <v>110.45955364999996</v>
      </c>
      <c r="F44" s="401">
        <f>'A3'!F44</f>
        <v>48.730321909999994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2.9341253900000002</v>
      </c>
      <c r="K44" s="401">
        <f>'A3'!K44</f>
        <v>208.71043429999995</v>
      </c>
      <c r="L44" s="401">
        <f>'A3'!L44</f>
        <v>10.714402175000004</v>
      </c>
      <c r="M44" s="401">
        <f>'A3'!M44</f>
        <v>122251.41020439504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5.886899689999999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5.886899689999999</v>
      </c>
      <c r="L45" s="401">
        <f>'A3'!L45</f>
        <v>0</v>
      </c>
      <c r="M45" s="401">
        <f>'A3'!M45</f>
        <v>58655.323383420051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40.699533659999993</v>
      </c>
      <c r="E46" s="401">
        <f>'A3'!E46</f>
        <v>110.45955364999996</v>
      </c>
      <c r="F46" s="401">
        <f>'A3'!F46</f>
        <v>48.730321909999994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2.9341253900000002</v>
      </c>
      <c r="K46" s="401">
        <f>'A3'!K46</f>
        <v>202.82353460999994</v>
      </c>
      <c r="L46" s="401">
        <f>'A3'!L46</f>
        <v>10.714402175000004</v>
      </c>
      <c r="M46" s="401">
        <f>'A3'!M46</f>
        <v>63596.08682097499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23.560541690000001</v>
      </c>
      <c r="E47" s="401">
        <f>'A3'!E47</f>
        <v>123.31551400999999</v>
      </c>
      <c r="F47" s="401">
        <f>'A3'!F47</f>
        <v>53.962042740000008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200.83809844000001</v>
      </c>
      <c r="L47" s="401">
        <f>'A3'!L47</f>
        <v>6.0057184200000009</v>
      </c>
      <c r="M47" s="401">
        <f>'A3'!M47</f>
        <v>24812.145844689992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17.975626569999999</v>
      </c>
      <c r="E48" s="401">
        <f>'A3'!E48</f>
        <v>120.53846292999998</v>
      </c>
      <c r="F48" s="401">
        <f>'A3'!F48</f>
        <v>52.712099880000011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191.22618937999999</v>
      </c>
      <c r="L48" s="401">
        <f>'A3'!L48</f>
        <v>4.1067184200000009</v>
      </c>
      <c r="M48" s="401">
        <f>'A3'!M48</f>
        <v>1571.8248024200004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5.5849151199999998</v>
      </c>
      <c r="E49" s="401">
        <f>'A3'!E49</f>
        <v>2.7770510800000001</v>
      </c>
      <c r="F49" s="401">
        <f>'A3'!F49</f>
        <v>1.24994286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9.6119090599999986</v>
      </c>
      <c r="L49" s="401">
        <f>'A3'!L49</f>
        <v>1.899</v>
      </c>
      <c r="M49" s="401">
        <f>'A3'!M49</f>
        <v>23240.321042269992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252.01924982</v>
      </c>
      <c r="E50" s="401">
        <f>'A3'!E50</f>
        <v>779.50808398000004</v>
      </c>
      <c r="F50" s="401">
        <f>'A3'!F50</f>
        <v>612.25354829000003</v>
      </c>
      <c r="G50" s="401">
        <f>'A3'!G50</f>
        <v>55.800955779999995</v>
      </c>
      <c r="H50" s="401">
        <f>'A3'!H50</f>
        <v>21.46461395</v>
      </c>
      <c r="I50" s="401">
        <f>'A3'!I50</f>
        <v>1.7207177600000001</v>
      </c>
      <c r="J50" s="401">
        <f>'A3'!J50</f>
        <v>19.583716590000002</v>
      </c>
      <c r="K50" s="401">
        <f>'A3'!K50</f>
        <v>1742.3508861700002</v>
      </c>
      <c r="L50" s="401">
        <f>'A3'!L50</f>
        <v>190.34076134999998</v>
      </c>
      <c r="M50" s="401">
        <f>'A3'!M50</f>
        <v>401393.08739563008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196.09943414999984</v>
      </c>
      <c r="E52" s="401">
        <f>'A3'!E52</f>
        <v>712.50008785</v>
      </c>
      <c r="F52" s="401">
        <f>'A3'!F52</f>
        <v>507.80124181999969</v>
      </c>
      <c r="G52" s="401">
        <f>'A3'!G52</f>
        <v>27.90545753</v>
      </c>
      <c r="H52" s="401">
        <f>'A3'!H52</f>
        <v>21.46461395</v>
      </c>
      <c r="I52" s="401">
        <f>'A3'!I52</f>
        <v>0.86035888000000005</v>
      </c>
      <c r="J52" s="401">
        <f>'A3'!J52</f>
        <v>18.934862969999998</v>
      </c>
      <c r="K52" s="401">
        <f>'A3'!K52</f>
        <v>1485.5660571499996</v>
      </c>
      <c r="L52" s="401">
        <f>'A3'!L52</f>
        <v>189.89151532499997</v>
      </c>
      <c r="M52" s="401">
        <f>'A3'!M52</f>
        <v>392829.31374136405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55.919815669999998</v>
      </c>
      <c r="E53" s="401">
        <f>'A3'!E53</f>
        <v>67.007996130000009</v>
      </c>
      <c r="F53" s="401">
        <f>'A3'!F53</f>
        <v>104.45230645999999</v>
      </c>
      <c r="G53" s="401">
        <f>'A3'!G53</f>
        <v>27.895498249999999</v>
      </c>
      <c r="H53" s="401">
        <f>'A3'!H53</f>
        <v>0</v>
      </c>
      <c r="I53" s="401">
        <f>'A3'!I53</f>
        <v>0.86035888000000005</v>
      </c>
      <c r="J53" s="401">
        <f>'A3'!J53</f>
        <v>0.64885362000000013</v>
      </c>
      <c r="K53" s="401">
        <f>'A3'!K53</f>
        <v>256.78482901000001</v>
      </c>
      <c r="L53" s="401">
        <f>'A3'!L53</f>
        <v>0.44924602499999999</v>
      </c>
      <c r="M53" s="401">
        <f>'A3'!M53</f>
        <v>8432.2876994249964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131.48595488000001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3.3498863399999999</v>
      </c>
      <c r="O13" s="401">
        <f>'A4'!O13</f>
        <v>6.9965514999999998</v>
      </c>
      <c r="P13" s="401">
        <f>'A4'!P13</f>
        <v>4.2253750199999995</v>
      </c>
      <c r="Q13" s="401">
        <f>'A4'!Q13</f>
        <v>0</v>
      </c>
      <c r="R13" s="401">
        <f>'A4'!R13</f>
        <v>0</v>
      </c>
      <c r="S13" s="401">
        <f>'A4'!S13</f>
        <v>0.69826163999999991</v>
      </c>
      <c r="T13" s="401">
        <f>'A4'!T13</f>
        <v>0</v>
      </c>
      <c r="U13" s="401">
        <f>'A4'!U13</f>
        <v>0</v>
      </c>
      <c r="V13" s="401">
        <f>'A4'!V13</f>
        <v>0.43698327999999992</v>
      </c>
      <c r="W13" s="401">
        <f>'A4'!W13</f>
        <v>0</v>
      </c>
      <c r="X13" s="401">
        <f>'A4'!X13</f>
        <v>0</v>
      </c>
      <c r="Y13" s="401">
        <f>'A4'!Y13</f>
        <v>2E-3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67.884566099999972</v>
      </c>
      <c r="AD13" s="401">
        <f>'A4'!AD13</f>
        <v>61.391244579999992</v>
      </c>
      <c r="AE13" s="401">
        <f>'A4'!AE13</f>
        <v>0</v>
      </c>
      <c r="AF13" s="401">
        <f>'A4'!AF13</f>
        <v>0</v>
      </c>
      <c r="AG13" s="401">
        <f>'A4'!AG13</f>
        <v>6.1356826200000008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4.4082539400000007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19.741632079999999</v>
      </c>
      <c r="AR13" s="401">
        <f>'A4'!AR13</f>
        <v>42.264114140000004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0.39198714000000001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0.43098327999999991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2.9141872799999997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0.158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9.4746585999999962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3.3498863399999999</v>
      </c>
      <c r="O15" s="401">
        <f>'A4'!O15</f>
        <v>6.6045643599999995</v>
      </c>
      <c r="P15" s="401">
        <f>'A4'!P15</f>
        <v>4.2253750199999995</v>
      </c>
      <c r="Q15" s="401">
        <f>'A4'!Q15</f>
        <v>0</v>
      </c>
      <c r="R15" s="401">
        <f>'A4'!R15</f>
        <v>0</v>
      </c>
      <c r="S15" s="401">
        <f>'A4'!S15</f>
        <v>0.69826163999999991</v>
      </c>
      <c r="T15" s="401">
        <f>'A4'!T15</f>
        <v>0</v>
      </c>
      <c r="U15" s="401">
        <f>'A4'!U15</f>
        <v>0</v>
      </c>
      <c r="V15" s="401">
        <f>'A4'!V15</f>
        <v>6.0000000000000001E-3</v>
      </c>
      <c r="W15" s="401">
        <f>'A4'!W15</f>
        <v>0</v>
      </c>
      <c r="X15" s="401">
        <f>'A4'!X15</f>
        <v>0</v>
      </c>
      <c r="Y15" s="401">
        <f>'A4'!Y15</f>
        <v>2E-3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64.970378819999979</v>
      </c>
      <c r="AD15" s="401">
        <f>'A4'!AD15</f>
        <v>61.391244579999992</v>
      </c>
      <c r="AE15" s="401">
        <f>'A4'!AE15</f>
        <v>0</v>
      </c>
      <c r="AF15" s="401">
        <f>'A4'!AF15</f>
        <v>0</v>
      </c>
      <c r="AG15" s="401">
        <f>'A4'!AG15</f>
        <v>5.9776826200000004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4.4082539400000007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19.741632079999999</v>
      </c>
      <c r="AR15" s="401">
        <f>'A4'!AR15</f>
        <v>32.789455540000006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0.80044546000000016</v>
      </c>
      <c r="M16" s="401">
        <f>'A4'!M16</f>
        <v>0</v>
      </c>
      <c r="N16" s="401">
        <f>'A4'!N16</f>
        <v>9.0452675199999995</v>
      </c>
      <c r="O16" s="401">
        <f>'A4'!O16</f>
        <v>0.69871291999999996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0.82314435999999991</v>
      </c>
      <c r="AD16" s="401">
        <f>'A4'!AD16</f>
        <v>3.1139999999999999</v>
      </c>
      <c r="AE16" s="401">
        <f>'A4'!AE16</f>
        <v>0</v>
      </c>
      <c r="AF16" s="401">
        <f>'A4'!AF16</f>
        <v>0</v>
      </c>
      <c r="AG16" s="401">
        <f>'A4'!AG16</f>
        <v>1.5565554799999997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327.32456747999998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0.31817368000000001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0.55861653999999994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4.1346219999999996E-2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10.170806599999999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0.80044546000000016</v>
      </c>
      <c r="M18" s="401">
        <f>'A4'!M18</f>
        <v>0</v>
      </c>
      <c r="N18" s="401">
        <f>'A4'!N18</f>
        <v>9.0452675199999995</v>
      </c>
      <c r="O18" s="401">
        <f>'A4'!O18</f>
        <v>0.38053924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0.26452781999999997</v>
      </c>
      <c r="AD18" s="401">
        <f>'A4'!AD18</f>
        <v>3.1139999999999999</v>
      </c>
      <c r="AE18" s="401">
        <f>'A4'!AE18</f>
        <v>0</v>
      </c>
      <c r="AF18" s="401">
        <f>'A4'!AF18</f>
        <v>0</v>
      </c>
      <c r="AG18" s="401">
        <f>'A4'!AG18</f>
        <v>1.5152092599999996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317.15376087999999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8.3657999999999996E-3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0.82522875999999989</v>
      </c>
      <c r="M19" s="401">
        <f>'A4'!M19</f>
        <v>0</v>
      </c>
      <c r="N19" s="401">
        <f>'A4'!N19</f>
        <v>7.2983713699999999</v>
      </c>
      <c r="O19" s="401">
        <f>'A4'!O19</f>
        <v>3.9143596000000005</v>
      </c>
      <c r="P19" s="401">
        <f>'A4'!P19</f>
        <v>3.8853429200000003</v>
      </c>
      <c r="Q19" s="401">
        <f>'A4'!Q19</f>
        <v>0</v>
      </c>
      <c r="R19" s="401">
        <f>'A4'!R19</f>
        <v>2E-3</v>
      </c>
      <c r="S19" s="401">
        <f>'A4'!S19</f>
        <v>0.57263788999999998</v>
      </c>
      <c r="T19" s="401">
        <f>'A4'!T19</f>
        <v>0</v>
      </c>
      <c r="U19" s="401">
        <f>'A4'!U19</f>
        <v>0</v>
      </c>
      <c r="V19" s="401">
        <f>'A4'!V19</f>
        <v>1.17691262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9.1220791999999982</v>
      </c>
      <c r="AD19" s="401">
        <f>'A4'!AD19</f>
        <v>47.176285700000008</v>
      </c>
      <c r="AE19" s="401">
        <f>'A4'!AE19</f>
        <v>0</v>
      </c>
      <c r="AF19" s="401">
        <f>'A4'!AF19</f>
        <v>0</v>
      </c>
      <c r="AG19" s="401">
        <f>'A4'!AG19</f>
        <v>0.83346678000000007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5.8639228999999995</v>
      </c>
      <c r="AR19" s="401">
        <f>'A4'!AR19</f>
        <v>78.948778459999971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8.3657999999999996E-3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0.82522875999999989</v>
      </c>
      <c r="M20" s="401">
        <f>'A4'!M20</f>
        <v>0</v>
      </c>
      <c r="N20" s="401">
        <f>'A4'!N20</f>
        <v>0.75598483999999999</v>
      </c>
      <c r="O20" s="401">
        <f>'A4'!O20</f>
        <v>3.9143596000000005</v>
      </c>
      <c r="P20" s="401">
        <f>'A4'!P20</f>
        <v>3.8853429200000003</v>
      </c>
      <c r="Q20" s="401">
        <f>'A4'!Q20</f>
        <v>0</v>
      </c>
      <c r="R20" s="401">
        <f>'A4'!R20</f>
        <v>2E-3</v>
      </c>
      <c r="S20" s="401">
        <f>'A4'!S20</f>
        <v>0.57263788999999998</v>
      </c>
      <c r="T20" s="401">
        <f>'A4'!T20</f>
        <v>0</v>
      </c>
      <c r="U20" s="401">
        <f>'A4'!U20</f>
        <v>0</v>
      </c>
      <c r="V20" s="401">
        <f>'A4'!V20</f>
        <v>1.17691262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9.072706779999999</v>
      </c>
      <c r="AD20" s="401">
        <f>'A4'!AD20</f>
        <v>32.60088764000001</v>
      </c>
      <c r="AE20" s="401">
        <f>'A4'!AE20</f>
        <v>0</v>
      </c>
      <c r="AF20" s="401">
        <f>'A4'!AF20</f>
        <v>0</v>
      </c>
      <c r="AG20" s="401">
        <f>'A4'!AG20</f>
        <v>0.83146678000000007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5.8639228999999995</v>
      </c>
      <c r="AR20" s="401">
        <f>'A4'!AR20</f>
        <v>74.947850439999968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6.5423865299999999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4.937242E-2</v>
      </c>
      <c r="AD21" s="401">
        <f>'A4'!AD21</f>
        <v>14.575398059999999</v>
      </c>
      <c r="AE21" s="401">
        <f>'A4'!AE21</f>
        <v>0</v>
      </c>
      <c r="AF21" s="401">
        <f>'A4'!AF21</f>
        <v>0</v>
      </c>
      <c r="AG21" s="401">
        <f>'A4'!AG21</f>
        <v>2E-3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4.0009280200000008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8.3657999999999996E-3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1.6256742200000001</v>
      </c>
      <c r="M22" s="401">
        <f>'A4'!M22</f>
        <v>0</v>
      </c>
      <c r="N22" s="401">
        <f>'A4'!N22</f>
        <v>19.693525230000002</v>
      </c>
      <c r="O22" s="401">
        <f>'A4'!O22</f>
        <v>11.60962402</v>
      </c>
      <c r="P22" s="401">
        <f>'A4'!P22</f>
        <v>8.1107179400000007</v>
      </c>
      <c r="Q22" s="401">
        <f>'A4'!Q22</f>
        <v>0</v>
      </c>
      <c r="R22" s="401">
        <f>'A4'!R22</f>
        <v>2E-3</v>
      </c>
      <c r="S22" s="401">
        <f>'A4'!S22</f>
        <v>1.2708995299999999</v>
      </c>
      <c r="T22" s="401">
        <f>'A4'!T22</f>
        <v>0</v>
      </c>
      <c r="U22" s="401">
        <f>'A4'!U22</f>
        <v>0</v>
      </c>
      <c r="V22" s="401">
        <f>'A4'!V22</f>
        <v>1.6138958999999999</v>
      </c>
      <c r="W22" s="401">
        <f>'A4'!W22</f>
        <v>0</v>
      </c>
      <c r="X22" s="401">
        <f>'A4'!X22</f>
        <v>0</v>
      </c>
      <c r="Y22" s="401">
        <f>'A4'!Y22</f>
        <v>2E-3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77.829789659999975</v>
      </c>
      <c r="AD22" s="401">
        <f>'A4'!AD22</f>
        <v>111.68153028</v>
      </c>
      <c r="AE22" s="401">
        <f>'A4'!AE22</f>
        <v>0</v>
      </c>
      <c r="AF22" s="401">
        <f>'A4'!AF22</f>
        <v>0</v>
      </c>
      <c r="AG22" s="401">
        <f>'A4'!AG22</f>
        <v>8.525704880000001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4.4082539400000007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25.605554979999997</v>
      </c>
      <c r="AR22" s="401">
        <f>'A4'!AR22</f>
        <v>448.53746007999996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0.32552831999999998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0.32552831999999998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44.580394220000002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44.580394220000002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0.32552831999999998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44.580394220000002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0.32552831999999998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4.0228929399999993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40.557501279999997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0.37589048000000003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1.3579367</v>
      </c>
      <c r="AD41" s="401">
        <f>'A4'!AD41</f>
        <v>677.55041627000003</v>
      </c>
      <c r="AE41" s="401">
        <f>'A4'!AE41</f>
        <v>0</v>
      </c>
      <c r="AF41" s="401">
        <f>'A4'!AF41</f>
        <v>0</v>
      </c>
      <c r="AG41" s="401">
        <f>'A4'!AG41</f>
        <v>3.1E-2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0.19997936000000002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0.37589048000000003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1.3579367</v>
      </c>
      <c r="AD43" s="401">
        <f>'A4'!AD43</f>
        <v>677.55041627000003</v>
      </c>
      <c r="AE43" s="401">
        <f>'A4'!AE43</f>
        <v>0</v>
      </c>
      <c r="AF43" s="401">
        <f>'A4'!AF43</f>
        <v>0</v>
      </c>
      <c r="AG43" s="401">
        <f>'A4'!AG43</f>
        <v>3.1E-2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0.19997936000000002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15.88367504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26.973933670000008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15.88367504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26.973933670000008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20.228574559999998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3.7942991199999994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12.63257456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3.7942991199999994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7.5960000000000001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15.88367504</v>
      </c>
      <c r="O50" s="401">
        <f>'A4'!O50</f>
        <v>0.37589048000000003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1.3579367</v>
      </c>
      <c r="AD50" s="401">
        <f>'A4'!AD50</f>
        <v>697.77899083</v>
      </c>
      <c r="AE50" s="401">
        <f>'A4'!AE50</f>
        <v>0</v>
      </c>
      <c r="AF50" s="401">
        <f>'A4'!AF50</f>
        <v>0</v>
      </c>
      <c r="AG50" s="401">
        <f>'A4'!AG50</f>
        <v>3.1E-2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0.19997936000000002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3.7942991199999994</v>
      </c>
      <c r="AR50" s="401">
        <f>'A4'!AR50</f>
        <v>26.973933670000008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15.701128860000001</v>
      </c>
      <c r="O52" s="401">
        <f>'A4'!O52</f>
        <v>0.18794524000000001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0.67967120000000003</v>
      </c>
      <c r="AD52" s="401">
        <f>'A4'!AD52</f>
        <v>697.77899083</v>
      </c>
      <c r="AE52" s="401">
        <f>'A4'!AE52</f>
        <v>0</v>
      </c>
      <c r="AF52" s="401">
        <f>'A4'!AF52</f>
        <v>0</v>
      </c>
      <c r="AG52" s="401">
        <f>'A4'!AG52</f>
        <v>3.1E-2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0.19997936000000002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3.7942991199999994</v>
      </c>
      <c r="AR52" s="401">
        <f>'A4'!AR52</f>
        <v>26.225706490000004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0.18254618</v>
      </c>
      <c r="O53" s="401">
        <f>'A4'!O53</f>
        <v>0.18794524000000001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0.67826550000000008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0.74822717999999999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56.176546360000003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85.89468952</v>
      </c>
      <c r="E25" s="264">
        <f xml:space="preserve"> 'A5'!E25</f>
        <v>3.43431189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89.329001410000004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85.89468952</v>
      </c>
      <c r="E27" s="264">
        <f xml:space="preserve"> 'A5'!E27</f>
        <v>3.43431189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89.329001410000004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10.22631153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10.22631153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10.22631153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10.22631153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130.82146245999999</v>
      </c>
      <c r="E31" s="264">
        <f xml:space="preserve"> 'A5'!E31</f>
        <v>2.4021863800000003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133.22364883999998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130.82146245999999</v>
      </c>
      <c r="E32" s="264">
        <f xml:space="preserve"> 'A5'!E32</f>
        <v>2.4021863800000003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133.22364883999998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216.71615198000001</v>
      </c>
      <c r="E34" s="264">
        <f xml:space="preserve"> 'A5'!E34</f>
        <v>16.0628098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232.77896178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14.385223720000001</v>
      </c>
      <c r="E37" s="264">
        <f xml:space="preserve"> 'A5'!E37</f>
        <v>12.7635375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27.148761220000001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14.385223720000001</v>
      </c>
      <c r="E39" s="264">
        <f xml:space="preserve"> 'A5'!E39</f>
        <v>12.7635375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27.148761220000001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10.22631153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10.22631153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10.22631153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10.22631153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10.078868029999999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10.078868029999999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10.078868029999999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10.078868029999999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24.464091750000001</v>
      </c>
      <c r="E46" s="264">
        <f xml:space="preserve"> 'A5'!E46</f>
        <v>22.989849030000002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47.453940780000003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241.18024373</v>
      </c>
      <c r="E48" s="264">
        <f xml:space="preserve"> 'A5'!E48</f>
        <v>39.052658829999999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280.23290256000001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657511.90722956043</v>
      </c>
      <c r="E50" s="447">
        <f xml:space="preserve"> 'A5'!E50</f>
        <v>50168.533896610083</v>
      </c>
      <c r="F50" s="447">
        <f xml:space="preserve"> 'A5'!F50</f>
        <v>30.215812880000005</v>
      </c>
      <c r="G50" s="447">
        <f xml:space="preserve"> 'A5'!G50</f>
        <v>187.25333443999997</v>
      </c>
      <c r="H50" s="447">
        <f xml:space="preserve"> 'A5'!H50</f>
        <v>90.27602395000001</v>
      </c>
      <c r="I50" s="447">
        <f xml:space="preserve"> 'A5'!I50</f>
        <v>1.6040147400000002</v>
      </c>
      <c r="J50" s="447">
        <f xml:space="preserve"> 'A5'!J50</f>
        <v>0.46432860999999997</v>
      </c>
      <c r="K50" s="447">
        <f xml:space="preserve"> 'A5'!K50</f>
        <v>36.342799940000006</v>
      </c>
      <c r="L50" s="447">
        <f xml:space="preserve"> 'A5'!L50</f>
        <v>78.598170590000009</v>
      </c>
      <c r="M50" s="447">
        <f xml:space="preserve"> 'A5'!M50</f>
        <v>708105.19561132044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4.0987298000000001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140.53563723999997</v>
      </c>
      <c r="E25" s="111">
        <f>'A6'!E25</f>
        <v>20.53839773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161.07403496999996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140.53563723999997</v>
      </c>
      <c r="E27" s="111">
        <f>'A6'!E27</f>
        <v>20.53839773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161.07403496999996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140.53563723999997</v>
      </c>
      <c r="E34" s="111">
        <f>'A6'!E34</f>
        <v>20.53839773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161.07403496999996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133.42028076999998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133.42028076999998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133.42028076999998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133.42028076999998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133.42028076999998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133.42028076999998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273.95591800999995</v>
      </c>
      <c r="E48" s="111">
        <f>'A6'!E48</f>
        <v>20.53839773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294.49431573999993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245973.88438500007</v>
      </c>
      <c r="E50" s="448">
        <f>'A6'!E50</f>
        <v>6896.798122940002</v>
      </c>
      <c r="F50" s="448">
        <f>'A6'!F50</f>
        <v>29608.208670359993</v>
      </c>
      <c r="G50" s="448">
        <f>'A6'!G50</f>
        <v>2419.3610954299998</v>
      </c>
      <c r="H50" s="448">
        <f>'A6'!H50</f>
        <v>977.27768616000003</v>
      </c>
      <c r="I50" s="448">
        <f>'A6'!I50</f>
        <v>1506.1089432700001</v>
      </c>
      <c r="J50" s="448">
        <f>'A6'!J50</f>
        <v>49.030293900000004</v>
      </c>
      <c r="K50" s="448">
        <f>'A6'!K50</f>
        <v>609.55106116000002</v>
      </c>
      <c r="L50" s="448">
        <f>'A6'!L50</f>
        <v>288040.2202582201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2019-10-01T12:24:50Z</dcterms:created>
  <dcterms:modified xsi:type="dcterms:W3CDTF">2019-10-01T12:24:50Z</dcterms:modified>
</cp:coreProperties>
</file>