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E14" i="19"/>
  <c r="F14" i="19"/>
  <c r="G14" i="19"/>
  <c r="H14" i="19"/>
  <c r="I14" i="19"/>
  <c r="I14" i="10" s="1"/>
  <c r="J14" i="19"/>
  <c r="K14" i="19"/>
  <c r="L14" i="19"/>
  <c r="M15" i="19"/>
  <c r="M16" i="19"/>
  <c r="D17" i="19"/>
  <c r="E17" i="19"/>
  <c r="F17" i="19"/>
  <c r="G17" i="19"/>
  <c r="H17" i="19"/>
  <c r="I17" i="19"/>
  <c r="J17" i="19"/>
  <c r="K17" i="19"/>
  <c r="L17" i="19"/>
  <c r="M18" i="19"/>
  <c r="M19" i="19"/>
  <c r="M19" i="10" s="1"/>
  <c r="D20" i="19"/>
  <c r="E20" i="19"/>
  <c r="F20" i="19"/>
  <c r="G20" i="19"/>
  <c r="H20" i="19"/>
  <c r="I20" i="19"/>
  <c r="J20" i="19"/>
  <c r="K20" i="19"/>
  <c r="K20" i="10" s="1"/>
  <c r="L20" i="19"/>
  <c r="L20" i="10" s="1"/>
  <c r="M21" i="19"/>
  <c r="M22" i="19"/>
  <c r="D23" i="19"/>
  <c r="E23" i="19"/>
  <c r="F23" i="19"/>
  <c r="G23" i="19"/>
  <c r="H23" i="19"/>
  <c r="H23" i="10" s="1"/>
  <c r="I23" i="19"/>
  <c r="J23" i="19"/>
  <c r="K23" i="19"/>
  <c r="L23" i="19"/>
  <c r="M24" i="19"/>
  <c r="M25" i="19"/>
  <c r="D26" i="19"/>
  <c r="E26" i="19"/>
  <c r="E26" i="10" s="1"/>
  <c r="F26" i="19"/>
  <c r="G26" i="19"/>
  <c r="H26" i="19"/>
  <c r="I26" i="19"/>
  <c r="J26" i="19"/>
  <c r="K26" i="19"/>
  <c r="L26" i="19"/>
  <c r="M27" i="19"/>
  <c r="M28" i="19"/>
  <c r="M28" i="10" s="1"/>
  <c r="D33" i="19"/>
  <c r="E33" i="19"/>
  <c r="F33" i="19"/>
  <c r="G33" i="19"/>
  <c r="H33" i="19"/>
  <c r="I33" i="19"/>
  <c r="J33" i="19"/>
  <c r="K33" i="19"/>
  <c r="L33" i="19"/>
  <c r="M34" i="19"/>
  <c r="M35" i="19"/>
  <c r="D36" i="19"/>
  <c r="E36" i="19"/>
  <c r="F36" i="19"/>
  <c r="G36" i="19"/>
  <c r="H36" i="19"/>
  <c r="I36" i="19"/>
  <c r="J36" i="19"/>
  <c r="K36" i="19"/>
  <c r="L36" i="19"/>
  <c r="M37" i="19"/>
  <c r="M38" i="19"/>
  <c r="D39" i="19"/>
  <c r="E39" i="19"/>
  <c r="F39" i="19"/>
  <c r="G39" i="19"/>
  <c r="H39" i="19"/>
  <c r="I39" i="19"/>
  <c r="J39" i="19"/>
  <c r="K39" i="19"/>
  <c r="L39" i="19"/>
  <c r="M40" i="19"/>
  <c r="M41" i="19"/>
  <c r="D42" i="19"/>
  <c r="E42" i="19"/>
  <c r="F42" i="19"/>
  <c r="G42" i="19"/>
  <c r="H42" i="19"/>
  <c r="H42" i="10" s="1"/>
  <c r="I42" i="19"/>
  <c r="J42" i="19"/>
  <c r="K42" i="19"/>
  <c r="L42" i="19"/>
  <c r="M43" i="19"/>
  <c r="M44" i="19"/>
  <c r="D45" i="19"/>
  <c r="E45" i="19"/>
  <c r="E45" i="10" s="1"/>
  <c r="F45" i="19"/>
  <c r="G45" i="19"/>
  <c r="H45" i="19"/>
  <c r="I45" i="19"/>
  <c r="J45" i="19"/>
  <c r="K45" i="19"/>
  <c r="L45" i="19"/>
  <c r="M46" i="19"/>
  <c r="M46" i="10" s="1"/>
  <c r="M47" i="19"/>
  <c r="M50" i="19"/>
  <c r="M51" i="19"/>
  <c r="M52" i="19"/>
  <c r="D56" i="19"/>
  <c r="E56" i="19"/>
  <c r="F56" i="19"/>
  <c r="G56" i="19"/>
  <c r="G56" i="10" s="1"/>
  <c r="H56" i="19"/>
  <c r="I56" i="19"/>
  <c r="J56" i="19"/>
  <c r="K56" i="19"/>
  <c r="L56" i="19"/>
  <c r="M57" i="19"/>
  <c r="M58" i="19"/>
  <c r="D59" i="19"/>
  <c r="D59" i="10" s="1"/>
  <c r="E59" i="19"/>
  <c r="F59" i="19"/>
  <c r="G59" i="19"/>
  <c r="H59" i="19"/>
  <c r="I59" i="19"/>
  <c r="J59" i="19"/>
  <c r="K59" i="19"/>
  <c r="L59" i="19"/>
  <c r="L59" i="10" s="1"/>
  <c r="M60" i="19"/>
  <c r="M61" i="19"/>
  <c r="D62" i="19"/>
  <c r="E62" i="19"/>
  <c r="F62" i="19"/>
  <c r="G62" i="19"/>
  <c r="H62" i="19"/>
  <c r="I62" i="19"/>
  <c r="I62" i="10" s="1"/>
  <c r="J62" i="19"/>
  <c r="K62" i="19"/>
  <c r="L62" i="19"/>
  <c r="M63" i="19"/>
  <c r="M64" i="19"/>
  <c r="D65" i="19"/>
  <c r="E65" i="19"/>
  <c r="F65" i="19"/>
  <c r="F65" i="10" s="1"/>
  <c r="G65" i="19"/>
  <c r="H65" i="19"/>
  <c r="I65" i="19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K68" i="10" s="1"/>
  <c r="L68" i="19"/>
  <c r="M69" i="19"/>
  <c r="M70" i="19"/>
  <c r="M68" i="19"/>
  <c r="M68" i="10" s="1"/>
  <c r="M73" i="19"/>
  <c r="M74" i="19"/>
  <c r="M75" i="19"/>
  <c r="D14" i="10"/>
  <c r="E14" i="10"/>
  <c r="F14" i="10"/>
  <c r="G14" i="10"/>
  <c r="H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E20" i="10"/>
  <c r="F20" i="10"/>
  <c r="G20" i="10"/>
  <c r="H20" i="10"/>
  <c r="I20" i="10"/>
  <c r="J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E59" i="10"/>
  <c r="F59" i="10"/>
  <c r="G59" i="10"/>
  <c r="H59" i="10"/>
  <c r="I59" i="10"/>
  <c r="J59" i="10"/>
  <c r="K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D68" i="10"/>
  <c r="E68" i="10"/>
  <c r="F68" i="10"/>
  <c r="G68" i="10"/>
  <c r="H68" i="10"/>
  <c r="I68" i="10"/>
  <c r="J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H6" i="20"/>
  <c r="D14" i="20"/>
  <c r="D14" i="11" s="1"/>
  <c r="E14" i="20"/>
  <c r="F14" i="20"/>
  <c r="G14" i="20"/>
  <c r="H14" i="20"/>
  <c r="I14" i="20"/>
  <c r="J14" i="20"/>
  <c r="K14" i="20"/>
  <c r="L15" i="20"/>
  <c r="L16" i="20"/>
  <c r="D17" i="20"/>
  <c r="E17" i="20"/>
  <c r="F17" i="20"/>
  <c r="G17" i="20"/>
  <c r="H17" i="20"/>
  <c r="I17" i="20"/>
  <c r="J17" i="20"/>
  <c r="J17" i="11" s="1"/>
  <c r="K17" i="20"/>
  <c r="L18" i="20"/>
  <c r="L19" i="20"/>
  <c r="D20" i="20"/>
  <c r="E20" i="20"/>
  <c r="F20" i="20"/>
  <c r="G20" i="20"/>
  <c r="H20" i="20"/>
  <c r="H20" i="11" s="1"/>
  <c r="I20" i="20"/>
  <c r="J20" i="20"/>
  <c r="K20" i="20"/>
  <c r="L21" i="20"/>
  <c r="L22" i="20"/>
  <c r="D23" i="20"/>
  <c r="E23" i="20"/>
  <c r="F23" i="20"/>
  <c r="F23" i="11" s="1"/>
  <c r="G23" i="20"/>
  <c r="H23" i="20"/>
  <c r="I23" i="20"/>
  <c r="J23" i="20"/>
  <c r="K23" i="20"/>
  <c r="L24" i="20"/>
  <c r="L25" i="20"/>
  <c r="D26" i="20"/>
  <c r="D26" i="11" s="1"/>
  <c r="E26" i="20"/>
  <c r="F26" i="20"/>
  <c r="G26" i="20"/>
  <c r="H26" i="20"/>
  <c r="I26" i="20"/>
  <c r="J26" i="20"/>
  <c r="K26" i="20"/>
  <c r="L27" i="20"/>
  <c r="L27" i="11" s="1"/>
  <c r="L28" i="20"/>
  <c r="D33" i="20"/>
  <c r="E33" i="20"/>
  <c r="F33" i="20"/>
  <c r="G33" i="20"/>
  <c r="H33" i="20"/>
  <c r="I33" i="20"/>
  <c r="J33" i="20"/>
  <c r="J33" i="11" s="1"/>
  <c r="K33" i="20"/>
  <c r="L34" i="20"/>
  <c r="L35" i="20"/>
  <c r="D36" i="20"/>
  <c r="E36" i="20"/>
  <c r="F36" i="20"/>
  <c r="G36" i="20"/>
  <c r="H36" i="20"/>
  <c r="H36" i="11" s="1"/>
  <c r="I36" i="20"/>
  <c r="J36" i="20"/>
  <c r="K36" i="20"/>
  <c r="L37" i="20"/>
  <c r="L38" i="20"/>
  <c r="D39" i="20"/>
  <c r="E39" i="20"/>
  <c r="F39" i="20"/>
  <c r="F39" i="11" s="1"/>
  <c r="G39" i="20"/>
  <c r="H39" i="20"/>
  <c r="I39" i="20"/>
  <c r="J39" i="20"/>
  <c r="K39" i="20"/>
  <c r="L40" i="20"/>
  <c r="L41" i="20"/>
  <c r="D42" i="20"/>
  <c r="D42" i="11" s="1"/>
  <c r="E42" i="20"/>
  <c r="F42" i="20"/>
  <c r="G42" i="20"/>
  <c r="H42" i="20"/>
  <c r="I42" i="20"/>
  <c r="J42" i="20"/>
  <c r="K42" i="20"/>
  <c r="L43" i="20"/>
  <c r="L43" i="11" s="1"/>
  <c r="L44" i="20"/>
  <c r="D45" i="20"/>
  <c r="E45" i="20"/>
  <c r="F45" i="20"/>
  <c r="G45" i="20"/>
  <c r="H45" i="20"/>
  <c r="I45" i="20"/>
  <c r="J45" i="20"/>
  <c r="J45" i="11" s="1"/>
  <c r="K45" i="20"/>
  <c r="L46" i="20"/>
  <c r="L47" i="20"/>
  <c r="L50" i="20"/>
  <c r="L51" i="20"/>
  <c r="L52" i="20"/>
  <c r="D56" i="20"/>
  <c r="E56" i="20"/>
  <c r="E56" i="11" s="1"/>
  <c r="F56" i="20"/>
  <c r="G56" i="20"/>
  <c r="H56" i="20"/>
  <c r="I56" i="20"/>
  <c r="J56" i="20"/>
  <c r="K56" i="20"/>
  <c r="L57" i="20"/>
  <c r="L58" i="20"/>
  <c r="L58" i="11" s="1"/>
  <c r="D59" i="20"/>
  <c r="E59" i="20"/>
  <c r="F59" i="20"/>
  <c r="G59" i="20"/>
  <c r="H59" i="20"/>
  <c r="I59" i="20"/>
  <c r="J59" i="20"/>
  <c r="K59" i="20"/>
  <c r="K59" i="11" s="1"/>
  <c r="L60" i="20"/>
  <c r="L61" i="20"/>
  <c r="D62" i="20"/>
  <c r="E62" i="20"/>
  <c r="F62" i="20"/>
  <c r="G62" i="20"/>
  <c r="H62" i="20"/>
  <c r="I62" i="20"/>
  <c r="I62" i="11" s="1"/>
  <c r="J62" i="20"/>
  <c r="K62" i="20"/>
  <c r="L63" i="20"/>
  <c r="L64" i="20"/>
  <c r="D65" i="20"/>
  <c r="E65" i="20"/>
  <c r="F65" i="20"/>
  <c r="G65" i="20"/>
  <c r="G65" i="11" s="1"/>
  <c r="H65" i="20"/>
  <c r="I65" i="20"/>
  <c r="J65" i="20"/>
  <c r="K65" i="20"/>
  <c r="L66" i="20"/>
  <c r="L67" i="20"/>
  <c r="D68" i="20"/>
  <c r="E68" i="20"/>
  <c r="E68" i="11" s="1"/>
  <c r="F68" i="20"/>
  <c r="G68" i="20"/>
  <c r="H68" i="20"/>
  <c r="I68" i="20"/>
  <c r="J68" i="20"/>
  <c r="K68" i="20"/>
  <c r="L69" i="20"/>
  <c r="L68" i="20"/>
  <c r="L70" i="20"/>
  <c r="L72" i="20"/>
  <c r="L73" i="20"/>
  <c r="L74" i="20"/>
  <c r="L75" i="20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D59" i="11"/>
  <c r="E59" i="11"/>
  <c r="F59" i="11"/>
  <c r="G59" i="11"/>
  <c r="H59" i="11"/>
  <c r="I59" i="11"/>
  <c r="J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H14" i="21"/>
  <c r="I14" i="21"/>
  <c r="J14" i="21"/>
  <c r="L14" i="21"/>
  <c r="L14" i="12" s="1"/>
  <c r="K15" i="21"/>
  <c r="K16" i="21"/>
  <c r="M16" i="21"/>
  <c r="M16" i="12" s="1"/>
  <c r="D17" i="21"/>
  <c r="E17" i="21"/>
  <c r="E17" i="12" s="1"/>
  <c r="F17" i="21"/>
  <c r="G17" i="21"/>
  <c r="H17" i="21"/>
  <c r="I17" i="21"/>
  <c r="J17" i="21"/>
  <c r="L17" i="21"/>
  <c r="K18" i="21"/>
  <c r="M18" i="21"/>
  <c r="M18" i="12" s="1"/>
  <c r="K19" i="21"/>
  <c r="M19" i="21"/>
  <c r="M19" i="12" s="1"/>
  <c r="D20" i="21"/>
  <c r="E20" i="21"/>
  <c r="F20" i="21"/>
  <c r="G20" i="21"/>
  <c r="G20" i="12" s="1"/>
  <c r="H20" i="21"/>
  <c r="I20" i="21"/>
  <c r="J20" i="21"/>
  <c r="L20" i="21"/>
  <c r="K21" i="21"/>
  <c r="K22" i="21"/>
  <c r="M22" i="21" s="1"/>
  <c r="M22" i="12"/>
  <c r="D23" i="21"/>
  <c r="E23" i="21"/>
  <c r="F23" i="21"/>
  <c r="G23" i="21"/>
  <c r="H23" i="21"/>
  <c r="I23" i="21"/>
  <c r="J23" i="21"/>
  <c r="L23" i="21"/>
  <c r="L23" i="12" s="1"/>
  <c r="K24" i="21"/>
  <c r="M24" i="21"/>
  <c r="M24" i="12"/>
  <c r="K25" i="21"/>
  <c r="M25" i="21"/>
  <c r="M25" i="12" s="1"/>
  <c r="D26" i="21"/>
  <c r="E26" i="21"/>
  <c r="F26" i="21"/>
  <c r="G26" i="21"/>
  <c r="H26" i="21"/>
  <c r="I26" i="21"/>
  <c r="J26" i="21"/>
  <c r="L26" i="21"/>
  <c r="K27" i="21"/>
  <c r="K28" i="21"/>
  <c r="D33" i="21"/>
  <c r="E33" i="21"/>
  <c r="F33" i="21"/>
  <c r="G33" i="21"/>
  <c r="H33" i="21"/>
  <c r="I33" i="21"/>
  <c r="I33" i="12" s="1"/>
  <c r="J33" i="21"/>
  <c r="L33" i="21"/>
  <c r="K34" i="21"/>
  <c r="K35" i="21"/>
  <c r="M35" i="21"/>
  <c r="M35" i="12" s="1"/>
  <c r="D36" i="21"/>
  <c r="E36" i="21"/>
  <c r="E36" i="12" s="1"/>
  <c r="F36" i="21"/>
  <c r="G36" i="21"/>
  <c r="H36" i="21"/>
  <c r="I36" i="21"/>
  <c r="J36" i="21"/>
  <c r="L36" i="21"/>
  <c r="K37" i="21"/>
  <c r="K38" i="21"/>
  <c r="M38" i="21" s="1"/>
  <c r="M38" i="12" s="1"/>
  <c r="D39" i="21"/>
  <c r="E39" i="21"/>
  <c r="F39" i="21"/>
  <c r="G39" i="21"/>
  <c r="H39" i="21"/>
  <c r="I39" i="21"/>
  <c r="I39" i="12" s="1"/>
  <c r="J39" i="21"/>
  <c r="L39" i="21"/>
  <c r="K40" i="21"/>
  <c r="K41" i="21"/>
  <c r="M41" i="21"/>
  <c r="M41" i="12" s="1"/>
  <c r="D42" i="21"/>
  <c r="E42" i="21"/>
  <c r="E42" i="12" s="1"/>
  <c r="F42" i="21"/>
  <c r="G42" i="21"/>
  <c r="H42" i="21"/>
  <c r="I42" i="21"/>
  <c r="J42" i="21"/>
  <c r="L42" i="21"/>
  <c r="K43" i="21"/>
  <c r="K44" i="21"/>
  <c r="D45" i="21"/>
  <c r="E45" i="21"/>
  <c r="F45" i="21"/>
  <c r="G45" i="21"/>
  <c r="H45" i="21"/>
  <c r="I45" i="21"/>
  <c r="I45" i="12" s="1"/>
  <c r="J45" i="21"/>
  <c r="L45" i="21"/>
  <c r="L48" i="21"/>
  <c r="L48" i="12" s="1"/>
  <c r="K46" i="21"/>
  <c r="K47" i="21"/>
  <c r="M47" i="21" s="1"/>
  <c r="K50" i="21"/>
  <c r="K51" i="21"/>
  <c r="M51" i="21"/>
  <c r="K52" i="21"/>
  <c r="M52" i="21"/>
  <c r="D56" i="21"/>
  <c r="E56" i="21"/>
  <c r="F56" i="21"/>
  <c r="F56" i="12" s="1"/>
  <c r="G56" i="21"/>
  <c r="H56" i="21"/>
  <c r="I56" i="21"/>
  <c r="J56" i="21"/>
  <c r="L56" i="21"/>
  <c r="K57" i="21"/>
  <c r="K58" i="21"/>
  <c r="M58" i="21"/>
  <c r="M58" i="12" s="1"/>
  <c r="D59" i="21"/>
  <c r="E59" i="21"/>
  <c r="F59" i="21"/>
  <c r="G59" i="21"/>
  <c r="H59" i="21"/>
  <c r="I59" i="21"/>
  <c r="J59" i="21"/>
  <c r="J59" i="12" s="1"/>
  <c r="L59" i="21"/>
  <c r="K60" i="21"/>
  <c r="K61" i="21"/>
  <c r="M61" i="21" s="1"/>
  <c r="M61" i="12" s="1"/>
  <c r="D62" i="21"/>
  <c r="E62" i="21"/>
  <c r="F62" i="21"/>
  <c r="G62" i="21"/>
  <c r="G62" i="12" s="1"/>
  <c r="H62" i="21"/>
  <c r="I62" i="21"/>
  <c r="J62" i="21"/>
  <c r="L62" i="21"/>
  <c r="K63" i="21"/>
  <c r="K64" i="21"/>
  <c r="M64" i="21" s="1"/>
  <c r="M64" i="12" s="1"/>
  <c r="D65" i="21"/>
  <c r="E65" i="21"/>
  <c r="F65" i="21"/>
  <c r="G65" i="21"/>
  <c r="H65" i="21"/>
  <c r="I65" i="21"/>
  <c r="J65" i="21"/>
  <c r="L65" i="21"/>
  <c r="L65" i="12" s="1"/>
  <c r="K66" i="21"/>
  <c r="K67" i="21"/>
  <c r="D68" i="21"/>
  <c r="E68" i="21"/>
  <c r="F68" i="21"/>
  <c r="G68" i="21"/>
  <c r="H68" i="21"/>
  <c r="I68" i="21"/>
  <c r="J68" i="21"/>
  <c r="L68" i="21"/>
  <c r="K69" i="21"/>
  <c r="K68" i="21"/>
  <c r="K70" i="21"/>
  <c r="M70" i="21" s="1"/>
  <c r="M70" i="12" s="1"/>
  <c r="K73" i="21"/>
  <c r="K74" i="21"/>
  <c r="M74" i="21"/>
  <c r="K75" i="21"/>
  <c r="D14" i="12"/>
  <c r="E14" i="12"/>
  <c r="F14" i="12"/>
  <c r="G14" i="12"/>
  <c r="H14" i="12"/>
  <c r="I14" i="12"/>
  <c r="J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L38" i="12"/>
  <c r="D39" i="12"/>
  <c r="E39" i="12"/>
  <c r="F39" i="12"/>
  <c r="G39" i="12"/>
  <c r="H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M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I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L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R6" i="22"/>
  <c r="D14" i="22"/>
  <c r="E14" i="22"/>
  <c r="F14" i="22"/>
  <c r="G14" i="22"/>
  <c r="H14" i="22"/>
  <c r="I14" i="22"/>
  <c r="I14" i="13" s="1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AK14" i="22"/>
  <c r="AL14" i="22"/>
  <c r="AM14" i="22"/>
  <c r="AN14" i="22"/>
  <c r="AO14" i="22"/>
  <c r="AP14" i="22"/>
  <c r="AQ14" i="22"/>
  <c r="AR14" i="22"/>
  <c r="D17" i="22"/>
  <c r="E17" i="22"/>
  <c r="F17" i="22"/>
  <c r="G17" i="22"/>
  <c r="H17" i="22"/>
  <c r="H17" i="13" s="1"/>
  <c r="I17" i="22"/>
  <c r="J17" i="22"/>
  <c r="K17" i="22"/>
  <c r="L17" i="22"/>
  <c r="M17" i="22"/>
  <c r="N17" i="22"/>
  <c r="O17" i="22"/>
  <c r="P17" i="22"/>
  <c r="P17" i="13" s="1"/>
  <c r="Q17" i="22"/>
  <c r="R17" i="22"/>
  <c r="S17" i="22"/>
  <c r="T17" i="22"/>
  <c r="U17" i="22"/>
  <c r="V17" i="22"/>
  <c r="W17" i="22"/>
  <c r="X17" i="22"/>
  <c r="X17" i="13" s="1"/>
  <c r="Y17" i="22"/>
  <c r="Z17" i="22"/>
  <c r="AA17" i="22"/>
  <c r="AB17" i="22"/>
  <c r="AC17" i="22"/>
  <c r="AD17" i="22"/>
  <c r="AE17" i="22"/>
  <c r="AF17" i="22"/>
  <c r="AF17" i="13" s="1"/>
  <c r="AG17" i="22"/>
  <c r="AH17" i="22"/>
  <c r="AI17" i="22"/>
  <c r="AJ17" i="22"/>
  <c r="AK17" i="22"/>
  <c r="AL17" i="22"/>
  <c r="AM17" i="22"/>
  <c r="AN17" i="22"/>
  <c r="AN17" i="13" s="1"/>
  <c r="AO17" i="22"/>
  <c r="AP17" i="22"/>
  <c r="AQ17" i="22"/>
  <c r="AR17" i="22"/>
  <c r="D20" i="22"/>
  <c r="E20" i="22"/>
  <c r="F20" i="22"/>
  <c r="G20" i="22"/>
  <c r="G20" i="13" s="1"/>
  <c r="H20" i="22"/>
  <c r="I20" i="22"/>
  <c r="J20" i="22"/>
  <c r="K20" i="22"/>
  <c r="L20" i="22"/>
  <c r="M20" i="22"/>
  <c r="N20" i="22"/>
  <c r="O20" i="22"/>
  <c r="O20" i="13" s="1"/>
  <c r="P20" i="22"/>
  <c r="Q20" i="22"/>
  <c r="R20" i="22"/>
  <c r="S20" i="22"/>
  <c r="T20" i="22"/>
  <c r="U20" i="22"/>
  <c r="V20" i="22"/>
  <c r="W20" i="22"/>
  <c r="W20" i="13" s="1"/>
  <c r="X20" i="22"/>
  <c r="Y20" i="22"/>
  <c r="Z20" i="22"/>
  <c r="AA20" i="22"/>
  <c r="AB20" i="22"/>
  <c r="AC20" i="22"/>
  <c r="AD20" i="22"/>
  <c r="AE20" i="22"/>
  <c r="AE20" i="13" s="1"/>
  <c r="AF20" i="22"/>
  <c r="AG20" i="22"/>
  <c r="AH20" i="22"/>
  <c r="AI20" i="22"/>
  <c r="AJ20" i="22"/>
  <c r="AK20" i="22"/>
  <c r="AL20" i="22"/>
  <c r="AM20" i="22"/>
  <c r="AM20" i="13" s="1"/>
  <c r="AN20" i="22"/>
  <c r="AO20" i="22"/>
  <c r="AP20" i="22"/>
  <c r="AQ20" i="22"/>
  <c r="AR20" i="22"/>
  <c r="D23" i="22"/>
  <c r="E23" i="22"/>
  <c r="F23" i="22"/>
  <c r="F23" i="13" s="1"/>
  <c r="G23" i="22"/>
  <c r="H23" i="22"/>
  <c r="I23" i="22"/>
  <c r="J23" i="22"/>
  <c r="J23" i="13" s="1"/>
  <c r="K23" i="22"/>
  <c r="L23" i="22"/>
  <c r="L23" i="13" s="1"/>
  <c r="M23" i="22"/>
  <c r="N23" i="22"/>
  <c r="O23" i="22"/>
  <c r="P23" i="22"/>
  <c r="Q23" i="22"/>
  <c r="R23" i="22"/>
  <c r="S23" i="22"/>
  <c r="T23" i="22"/>
  <c r="T23" i="13" s="1"/>
  <c r="U23" i="22"/>
  <c r="V23" i="22"/>
  <c r="W23" i="22"/>
  <c r="X23" i="22"/>
  <c r="Y23" i="22"/>
  <c r="Z23" i="22"/>
  <c r="AA23" i="22"/>
  <c r="AB23" i="22"/>
  <c r="AB23" i="13" s="1"/>
  <c r="AC23" i="22"/>
  <c r="AD23" i="22"/>
  <c r="AE23" i="22"/>
  <c r="AF23" i="22"/>
  <c r="AG23" i="22"/>
  <c r="AH23" i="22"/>
  <c r="AI23" i="22"/>
  <c r="AJ23" i="22"/>
  <c r="AJ23" i="13" s="1"/>
  <c r="AK23" i="22"/>
  <c r="AL23" i="22"/>
  <c r="AM23" i="22"/>
  <c r="AN23" i="22"/>
  <c r="AO23" i="22"/>
  <c r="AP23" i="22"/>
  <c r="AQ23" i="22"/>
  <c r="AR23" i="22"/>
  <c r="AR23" i="13" s="1"/>
  <c r="D26" i="22"/>
  <c r="E26" i="22"/>
  <c r="F26" i="22"/>
  <c r="G26" i="22"/>
  <c r="H26" i="22"/>
  <c r="I26" i="22"/>
  <c r="J26" i="22"/>
  <c r="K26" i="22"/>
  <c r="K26" i="13" s="1"/>
  <c r="L26" i="22"/>
  <c r="M26" i="22"/>
  <c r="N26" i="22"/>
  <c r="O26" i="22"/>
  <c r="P26" i="22"/>
  <c r="Q26" i="22"/>
  <c r="R26" i="22"/>
  <c r="S26" i="22"/>
  <c r="S26" i="13" s="1"/>
  <c r="T26" i="22"/>
  <c r="U26" i="22"/>
  <c r="V26" i="22"/>
  <c r="W26" i="22"/>
  <c r="X26" i="22"/>
  <c r="Y26" i="22"/>
  <c r="Z26" i="22"/>
  <c r="AA26" i="22"/>
  <c r="AA26" i="13" s="1"/>
  <c r="AB26" i="22"/>
  <c r="AC26" i="22"/>
  <c r="AD26" i="22"/>
  <c r="AE26" i="22"/>
  <c r="AF26" i="22"/>
  <c r="AG26" i="22"/>
  <c r="AH26" i="22"/>
  <c r="AI26" i="22"/>
  <c r="AI26" i="13" s="1"/>
  <c r="AJ26" i="22"/>
  <c r="AK26" i="22"/>
  <c r="AL26" i="22"/>
  <c r="AM26" i="22"/>
  <c r="AN26" i="22"/>
  <c r="AO26" i="22"/>
  <c r="AP26" i="22"/>
  <c r="AQ26" i="22"/>
  <c r="AQ26" i="13" s="1"/>
  <c r="AR26" i="22"/>
  <c r="D33" i="22"/>
  <c r="E33" i="22"/>
  <c r="F33" i="22"/>
  <c r="G33" i="22"/>
  <c r="H33" i="22"/>
  <c r="I33" i="22"/>
  <c r="J33" i="22"/>
  <c r="J33" i="13" s="1"/>
  <c r="K33" i="22"/>
  <c r="L33" i="22"/>
  <c r="M33" i="22"/>
  <c r="N33" i="22"/>
  <c r="O33" i="22"/>
  <c r="P33" i="22"/>
  <c r="Q33" i="22"/>
  <c r="R33" i="22"/>
  <c r="R33" i="13" s="1"/>
  <c r="S33" i="22"/>
  <c r="T33" i="22"/>
  <c r="U33" i="22"/>
  <c r="V33" i="22"/>
  <c r="W33" i="22"/>
  <c r="X33" i="22"/>
  <c r="Y33" i="22"/>
  <c r="Z33" i="22"/>
  <c r="Z33" i="13" s="1"/>
  <c r="AA33" i="22"/>
  <c r="AB33" i="22"/>
  <c r="AC33" i="22"/>
  <c r="AD33" i="22"/>
  <c r="AE33" i="22"/>
  <c r="AF33" i="22"/>
  <c r="AG33" i="22"/>
  <c r="AH33" i="22"/>
  <c r="AH33" i="13" s="1"/>
  <c r="AI33" i="22"/>
  <c r="AJ33" i="22"/>
  <c r="AK33" i="22"/>
  <c r="AL33" i="22"/>
  <c r="AM33" i="22"/>
  <c r="AN33" i="22"/>
  <c r="AO33" i="22"/>
  <c r="AP33" i="22"/>
  <c r="AP32" i="22" s="1"/>
  <c r="AQ33" i="22"/>
  <c r="AR33" i="22"/>
  <c r="D36" i="22"/>
  <c r="E36" i="22"/>
  <c r="F36" i="22"/>
  <c r="G36" i="22"/>
  <c r="H36" i="22"/>
  <c r="I36" i="22"/>
  <c r="I36" i="13" s="1"/>
  <c r="J36" i="22"/>
  <c r="K36" i="22"/>
  <c r="L36" i="22"/>
  <c r="M36" i="22"/>
  <c r="N36" i="22"/>
  <c r="O36" i="22"/>
  <c r="P36" i="22"/>
  <c r="Q36" i="22"/>
  <c r="Q36" i="13" s="1"/>
  <c r="R36" i="22"/>
  <c r="S36" i="22"/>
  <c r="T36" i="22"/>
  <c r="U36" i="22"/>
  <c r="V36" i="22"/>
  <c r="W36" i="22"/>
  <c r="X36" i="22"/>
  <c r="Y36" i="22"/>
  <c r="Y36" i="13" s="1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AL36" i="22"/>
  <c r="AM36" i="22"/>
  <c r="AN36" i="22"/>
  <c r="AO36" i="22"/>
  <c r="AO36" i="13" s="1"/>
  <c r="AP36" i="22"/>
  <c r="AQ36" i="22"/>
  <c r="AR36" i="22"/>
  <c r="D39" i="22"/>
  <c r="E39" i="22"/>
  <c r="F39" i="22"/>
  <c r="G39" i="22"/>
  <c r="H39" i="22"/>
  <c r="H39" i="13" s="1"/>
  <c r="I39" i="22"/>
  <c r="J39" i="22"/>
  <c r="K39" i="22"/>
  <c r="L39" i="22"/>
  <c r="M39" i="22"/>
  <c r="N39" i="22"/>
  <c r="O39" i="22"/>
  <c r="P39" i="22"/>
  <c r="P39" i="13" s="1"/>
  <c r="Q39" i="22"/>
  <c r="R39" i="22"/>
  <c r="S39" i="22"/>
  <c r="T39" i="22"/>
  <c r="U39" i="22"/>
  <c r="V39" i="22"/>
  <c r="W39" i="22"/>
  <c r="X39" i="22"/>
  <c r="X39" i="13" s="1"/>
  <c r="Y39" i="22"/>
  <c r="Z39" i="22"/>
  <c r="AA39" i="22"/>
  <c r="AB39" i="22"/>
  <c r="AC39" i="22"/>
  <c r="AD39" i="22"/>
  <c r="AE39" i="22"/>
  <c r="AF39" i="22"/>
  <c r="AF39" i="13" s="1"/>
  <c r="AG39" i="22"/>
  <c r="AH39" i="22"/>
  <c r="AI39" i="22"/>
  <c r="AJ39" i="22"/>
  <c r="AK39" i="22"/>
  <c r="AL39" i="22"/>
  <c r="AM39" i="22"/>
  <c r="AN39" i="22"/>
  <c r="AN39" i="13" s="1"/>
  <c r="AO39" i="22"/>
  <c r="AP39" i="22"/>
  <c r="AQ39" i="22"/>
  <c r="AR39" i="22"/>
  <c r="D42" i="22"/>
  <c r="E42" i="22"/>
  <c r="F42" i="22"/>
  <c r="G42" i="22"/>
  <c r="G42" i="13" s="1"/>
  <c r="H42" i="22"/>
  <c r="I42" i="22"/>
  <c r="J42" i="22"/>
  <c r="K42" i="22"/>
  <c r="L42" i="22"/>
  <c r="M42" i="22"/>
  <c r="N42" i="22"/>
  <c r="O42" i="22"/>
  <c r="O42" i="13" s="1"/>
  <c r="P42" i="22"/>
  <c r="Q42" i="22"/>
  <c r="R42" i="22"/>
  <c r="S42" i="22"/>
  <c r="T42" i="22"/>
  <c r="U42" i="22"/>
  <c r="V42" i="22"/>
  <c r="W42" i="22"/>
  <c r="W42" i="13" s="1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M42" i="13" s="1"/>
  <c r="AN42" i="22"/>
  <c r="AO42" i="22"/>
  <c r="AP42" i="22"/>
  <c r="AQ42" i="22"/>
  <c r="AR42" i="22"/>
  <c r="D45" i="22"/>
  <c r="E45" i="22"/>
  <c r="F45" i="22"/>
  <c r="F45" i="13" s="1"/>
  <c r="G45" i="22"/>
  <c r="H45" i="22"/>
  <c r="I45" i="22"/>
  <c r="J45" i="22"/>
  <c r="K45" i="22"/>
  <c r="L45" i="22"/>
  <c r="M45" i="22"/>
  <c r="N45" i="22"/>
  <c r="N45" i="13" s="1"/>
  <c r="O45" i="22"/>
  <c r="P45" i="22"/>
  <c r="Q45" i="22"/>
  <c r="R45" i="22"/>
  <c r="S45" i="22"/>
  <c r="T45" i="22"/>
  <c r="U45" i="22"/>
  <c r="V45" i="22"/>
  <c r="V45" i="13" s="1"/>
  <c r="W45" i="22"/>
  <c r="X45" i="22"/>
  <c r="Y45" i="22"/>
  <c r="Z45" i="22"/>
  <c r="AA45" i="22"/>
  <c r="AB45" i="22"/>
  <c r="AC45" i="22"/>
  <c r="AD45" i="22"/>
  <c r="AD45" i="13" s="1"/>
  <c r="AE45" i="22"/>
  <c r="AF45" i="22"/>
  <c r="AG45" i="22"/>
  <c r="AH45" i="22"/>
  <c r="AI45" i="22"/>
  <c r="AJ45" i="22"/>
  <c r="AK45" i="22"/>
  <c r="AL45" i="22"/>
  <c r="AL45" i="13" s="1"/>
  <c r="AM45" i="22"/>
  <c r="AN45" i="22"/>
  <c r="AO45" i="22"/>
  <c r="AP45" i="22"/>
  <c r="AQ45" i="22"/>
  <c r="AR45" i="22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U56" i="22"/>
  <c r="U55" i="22" s="1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AK55" i="22" s="1"/>
  <c r="AL56" i="22"/>
  <c r="AM56" i="22"/>
  <c r="AN56" i="22"/>
  <c r="AO56" i="22"/>
  <c r="AP56" i="22"/>
  <c r="AQ56" i="22"/>
  <c r="AR56" i="22"/>
  <c r="D59" i="22"/>
  <c r="D59" i="13" s="1"/>
  <c r="E59" i="22"/>
  <c r="F59" i="22"/>
  <c r="G59" i="22"/>
  <c r="H59" i="22"/>
  <c r="I59" i="22"/>
  <c r="J59" i="22"/>
  <c r="K59" i="22"/>
  <c r="L59" i="22"/>
  <c r="L59" i="13" s="1"/>
  <c r="M59" i="22"/>
  <c r="N59" i="22"/>
  <c r="O59" i="22"/>
  <c r="P59" i="22"/>
  <c r="Q59" i="22"/>
  <c r="R59" i="22"/>
  <c r="S59" i="22"/>
  <c r="T59" i="22"/>
  <c r="T59" i="13" s="1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J59" i="13" s="1"/>
  <c r="AK59" i="22"/>
  <c r="AL59" i="22"/>
  <c r="AM59" i="22"/>
  <c r="AN59" i="22"/>
  <c r="AO59" i="22"/>
  <c r="AP59" i="22"/>
  <c r="AQ59" i="22"/>
  <c r="AR59" i="22"/>
  <c r="D62" i="22"/>
  <c r="E62" i="22"/>
  <c r="F62" i="22"/>
  <c r="G62" i="22"/>
  <c r="H62" i="22"/>
  <c r="I62" i="22"/>
  <c r="J62" i="22"/>
  <c r="K62" i="22"/>
  <c r="K62" i="13" s="1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A62" i="13" s="1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Q62" i="13" s="1"/>
  <c r="AR62" i="22"/>
  <c r="D65" i="22"/>
  <c r="E65" i="22"/>
  <c r="F65" i="22"/>
  <c r="G65" i="22"/>
  <c r="H65" i="22"/>
  <c r="I65" i="22"/>
  <c r="J65" i="22"/>
  <c r="J65" i="13" s="1"/>
  <c r="K65" i="22"/>
  <c r="L65" i="22"/>
  <c r="M65" i="22"/>
  <c r="N65" i="22"/>
  <c r="O65" i="22"/>
  <c r="P65" i="22"/>
  <c r="Q65" i="22"/>
  <c r="R65" i="22"/>
  <c r="R65" i="13" s="1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H65" i="13" s="1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D14" i="13"/>
  <c r="E14" i="13"/>
  <c r="F14" i="13"/>
  <c r="G14" i="13"/>
  <c r="H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I17" i="13"/>
  <c r="J17" i="13"/>
  <c r="K17" i="13"/>
  <c r="L17" i="13"/>
  <c r="M17" i="13"/>
  <c r="N17" i="13"/>
  <c r="O17" i="13"/>
  <c r="Q17" i="13"/>
  <c r="R17" i="13"/>
  <c r="S17" i="13"/>
  <c r="T17" i="13"/>
  <c r="U17" i="13"/>
  <c r="V17" i="13"/>
  <c r="W17" i="13"/>
  <c r="Y17" i="13"/>
  <c r="Z17" i="13"/>
  <c r="AA17" i="13"/>
  <c r="AB17" i="13"/>
  <c r="AC17" i="13"/>
  <c r="AD17" i="13"/>
  <c r="AE17" i="13"/>
  <c r="AG17" i="13"/>
  <c r="AH17" i="13"/>
  <c r="AI17" i="13"/>
  <c r="AJ17" i="13"/>
  <c r="AK17" i="13"/>
  <c r="AL17" i="13"/>
  <c r="AM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H20" i="13"/>
  <c r="I20" i="13"/>
  <c r="J20" i="13"/>
  <c r="K20" i="13"/>
  <c r="L20" i="13"/>
  <c r="M20" i="13"/>
  <c r="N20" i="13"/>
  <c r="P20" i="13"/>
  <c r="Q20" i="13"/>
  <c r="R20" i="13"/>
  <c r="S20" i="13"/>
  <c r="T20" i="13"/>
  <c r="U20" i="13"/>
  <c r="V20" i="13"/>
  <c r="X20" i="13"/>
  <c r="Y20" i="13"/>
  <c r="Z20" i="13"/>
  <c r="AA20" i="13"/>
  <c r="AB20" i="13"/>
  <c r="AC20" i="13"/>
  <c r="AD20" i="13"/>
  <c r="AF20" i="13"/>
  <c r="AG20" i="13"/>
  <c r="AH20" i="13"/>
  <c r="AI20" i="13"/>
  <c r="AJ20" i="13"/>
  <c r="AK20" i="13"/>
  <c r="AL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G23" i="13"/>
  <c r="H23" i="13"/>
  <c r="I23" i="13"/>
  <c r="K23" i="13"/>
  <c r="M23" i="13"/>
  <c r="N23" i="13"/>
  <c r="O23" i="13"/>
  <c r="P23" i="13"/>
  <c r="Q23" i="13"/>
  <c r="R23" i="13"/>
  <c r="S23" i="13"/>
  <c r="U23" i="13"/>
  <c r="V23" i="13"/>
  <c r="W23" i="13"/>
  <c r="X23" i="13"/>
  <c r="Y23" i="13"/>
  <c r="Z23" i="13"/>
  <c r="AA23" i="13"/>
  <c r="AC23" i="13"/>
  <c r="AD23" i="13"/>
  <c r="AE23" i="13"/>
  <c r="AF23" i="13"/>
  <c r="AG23" i="13"/>
  <c r="AH23" i="13"/>
  <c r="AI23" i="13"/>
  <c r="AK23" i="13"/>
  <c r="AL23" i="13"/>
  <c r="AM23" i="13"/>
  <c r="AN23" i="13"/>
  <c r="AO23" i="13"/>
  <c r="AP23" i="13"/>
  <c r="AQ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L26" i="13"/>
  <c r="M26" i="13"/>
  <c r="N26" i="13"/>
  <c r="O26" i="13"/>
  <c r="P26" i="13"/>
  <c r="Q26" i="13"/>
  <c r="R26" i="13"/>
  <c r="T26" i="13"/>
  <c r="U26" i="13"/>
  <c r="V26" i="13"/>
  <c r="W26" i="13"/>
  <c r="X26" i="13"/>
  <c r="Y26" i="13"/>
  <c r="Z26" i="13"/>
  <c r="AB26" i="13"/>
  <c r="AC26" i="13"/>
  <c r="AD26" i="13"/>
  <c r="AE26" i="13"/>
  <c r="AF26" i="13"/>
  <c r="AG26" i="13"/>
  <c r="AH26" i="13"/>
  <c r="AJ26" i="13"/>
  <c r="AK26" i="13"/>
  <c r="AL26" i="13"/>
  <c r="AM26" i="13"/>
  <c r="AN26" i="13"/>
  <c r="AO26" i="13"/>
  <c r="AP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H33" i="13"/>
  <c r="I33" i="13"/>
  <c r="K33" i="13"/>
  <c r="L33" i="13"/>
  <c r="M33" i="13"/>
  <c r="N33" i="13"/>
  <c r="O33" i="13"/>
  <c r="P33" i="13"/>
  <c r="Q33" i="13"/>
  <c r="S33" i="13"/>
  <c r="T33" i="13"/>
  <c r="U33" i="13"/>
  <c r="V33" i="13"/>
  <c r="W33" i="13"/>
  <c r="X33" i="13"/>
  <c r="Y33" i="13"/>
  <c r="AA33" i="13"/>
  <c r="AB33" i="13"/>
  <c r="AC33" i="13"/>
  <c r="AD33" i="13"/>
  <c r="AE33" i="13"/>
  <c r="AF33" i="13"/>
  <c r="AG33" i="13"/>
  <c r="AI33" i="13"/>
  <c r="AJ33" i="13"/>
  <c r="AK33" i="13"/>
  <c r="AL33" i="13"/>
  <c r="AM33" i="13"/>
  <c r="AN33" i="13"/>
  <c r="AO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J36" i="13"/>
  <c r="K36" i="13"/>
  <c r="L36" i="13"/>
  <c r="M36" i="13"/>
  <c r="N36" i="13"/>
  <c r="O36" i="13"/>
  <c r="P36" i="13"/>
  <c r="R36" i="13"/>
  <c r="S36" i="13"/>
  <c r="T36" i="13"/>
  <c r="U36" i="13"/>
  <c r="V36" i="13"/>
  <c r="W36" i="13"/>
  <c r="X36" i="13"/>
  <c r="Z36" i="13"/>
  <c r="AA36" i="13"/>
  <c r="AB36" i="13"/>
  <c r="AC36" i="13"/>
  <c r="AD36" i="13"/>
  <c r="AE36" i="13"/>
  <c r="AF36" i="13"/>
  <c r="AH36" i="13"/>
  <c r="AI36" i="13"/>
  <c r="AJ36" i="13"/>
  <c r="AK36" i="13"/>
  <c r="AL36" i="13"/>
  <c r="AM36" i="13"/>
  <c r="AN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I39" i="13"/>
  <c r="J39" i="13"/>
  <c r="K39" i="13"/>
  <c r="L39" i="13"/>
  <c r="M39" i="13"/>
  <c r="N39" i="13"/>
  <c r="O39" i="13"/>
  <c r="Q39" i="13"/>
  <c r="R39" i="13"/>
  <c r="S39" i="13"/>
  <c r="T39" i="13"/>
  <c r="U39" i="13"/>
  <c r="V39" i="13"/>
  <c r="W39" i="13"/>
  <c r="Y39" i="13"/>
  <c r="Z39" i="13"/>
  <c r="AA39" i="13"/>
  <c r="AB39" i="13"/>
  <c r="AC39" i="13"/>
  <c r="AD39" i="13"/>
  <c r="AE39" i="13"/>
  <c r="AG39" i="13"/>
  <c r="AH39" i="13"/>
  <c r="AI39" i="13"/>
  <c r="AJ39" i="13"/>
  <c r="AK39" i="13"/>
  <c r="AL39" i="13"/>
  <c r="AM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H42" i="13"/>
  <c r="I42" i="13"/>
  <c r="J42" i="13"/>
  <c r="K42" i="13"/>
  <c r="L42" i="13"/>
  <c r="M42" i="13"/>
  <c r="N42" i="13"/>
  <c r="P42" i="13"/>
  <c r="Q42" i="13"/>
  <c r="R42" i="13"/>
  <c r="S42" i="13"/>
  <c r="T42" i="13"/>
  <c r="U42" i="13"/>
  <c r="V42" i="13"/>
  <c r="X42" i="13"/>
  <c r="Y42" i="13"/>
  <c r="Z42" i="13"/>
  <c r="AA42" i="13"/>
  <c r="AB42" i="13"/>
  <c r="AC42" i="13"/>
  <c r="AD42" i="13"/>
  <c r="AF42" i="13"/>
  <c r="AG42" i="13"/>
  <c r="AH42" i="13"/>
  <c r="AI42" i="13"/>
  <c r="AJ42" i="13"/>
  <c r="AK42" i="13"/>
  <c r="AL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G45" i="13"/>
  <c r="H45" i="13"/>
  <c r="I45" i="13"/>
  <c r="J45" i="13"/>
  <c r="K45" i="13"/>
  <c r="L45" i="13"/>
  <c r="M45" i="13"/>
  <c r="O45" i="13"/>
  <c r="P45" i="13"/>
  <c r="Q45" i="13"/>
  <c r="R45" i="13"/>
  <c r="S45" i="13"/>
  <c r="T45" i="13"/>
  <c r="U45" i="13"/>
  <c r="W45" i="13"/>
  <c r="X45" i="13"/>
  <c r="Y45" i="13"/>
  <c r="Z45" i="13"/>
  <c r="AA45" i="13"/>
  <c r="AB45" i="13"/>
  <c r="AC45" i="13"/>
  <c r="AE45" i="13"/>
  <c r="AF45" i="13"/>
  <c r="AG45" i="13"/>
  <c r="AH45" i="13"/>
  <c r="AI45" i="13"/>
  <c r="AJ45" i="13"/>
  <c r="AK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E59" i="13"/>
  <c r="F59" i="13"/>
  <c r="G59" i="13"/>
  <c r="H59" i="13"/>
  <c r="I59" i="13"/>
  <c r="J59" i="13"/>
  <c r="K59" i="13"/>
  <c r="M59" i="13"/>
  <c r="N59" i="13"/>
  <c r="O59" i="13"/>
  <c r="P59" i="13"/>
  <c r="Q59" i="13"/>
  <c r="R59" i="13"/>
  <c r="S59" i="13"/>
  <c r="U59" i="13"/>
  <c r="V59" i="13"/>
  <c r="W59" i="13"/>
  <c r="X59" i="13"/>
  <c r="Y59" i="13"/>
  <c r="Z59" i="13"/>
  <c r="AA59" i="13"/>
  <c r="AC59" i="13"/>
  <c r="AD59" i="13"/>
  <c r="AE59" i="13"/>
  <c r="AF59" i="13"/>
  <c r="AG59" i="13"/>
  <c r="AH59" i="13"/>
  <c r="AI59" i="13"/>
  <c r="AK59" i="13"/>
  <c r="AL59" i="13"/>
  <c r="AM59" i="13"/>
  <c r="AN59" i="13"/>
  <c r="AO59" i="13"/>
  <c r="AP59" i="13"/>
  <c r="AQ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L62" i="13"/>
  <c r="M62" i="13"/>
  <c r="N62" i="13"/>
  <c r="O62" i="13"/>
  <c r="P62" i="13"/>
  <c r="Q62" i="13"/>
  <c r="R62" i="13"/>
  <c r="T62" i="13"/>
  <c r="U62" i="13"/>
  <c r="V62" i="13"/>
  <c r="W62" i="13"/>
  <c r="X62" i="13"/>
  <c r="Y62" i="13"/>
  <c r="Z62" i="13"/>
  <c r="AB62" i="13"/>
  <c r="AC62" i="13"/>
  <c r="AD62" i="13"/>
  <c r="AE62" i="13"/>
  <c r="AF62" i="13"/>
  <c r="AG62" i="13"/>
  <c r="AH62" i="13"/>
  <c r="AJ62" i="13"/>
  <c r="AK62" i="13"/>
  <c r="AL62" i="13"/>
  <c r="AM62" i="13"/>
  <c r="AN62" i="13"/>
  <c r="AO62" i="13"/>
  <c r="AP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K65" i="13"/>
  <c r="L65" i="13"/>
  <c r="M65" i="13"/>
  <c r="N65" i="13"/>
  <c r="O65" i="13"/>
  <c r="P65" i="13"/>
  <c r="Q65" i="13"/>
  <c r="S65" i="13"/>
  <c r="T65" i="13"/>
  <c r="U65" i="13"/>
  <c r="V65" i="13"/>
  <c r="W65" i="13"/>
  <c r="X65" i="13"/>
  <c r="Y65" i="13"/>
  <c r="AA65" i="13"/>
  <c r="AB65" i="13"/>
  <c r="AC65" i="13"/>
  <c r="AD65" i="13"/>
  <c r="AE65" i="13"/>
  <c r="AF65" i="13"/>
  <c r="AG65" i="13"/>
  <c r="AI65" i="13"/>
  <c r="AJ65" i="13"/>
  <c r="AK65" i="13"/>
  <c r="AL65" i="13"/>
  <c r="AM65" i="13"/>
  <c r="AN65" i="13"/>
  <c r="AO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D24" i="14" s="1"/>
  <c r="E24" i="23"/>
  <c r="F24" i="23"/>
  <c r="F24" i="14" s="1"/>
  <c r="G24" i="23"/>
  <c r="H24" i="23"/>
  <c r="I24" i="23"/>
  <c r="I24" i="14" s="1"/>
  <c r="J24" i="23"/>
  <c r="K24" i="23"/>
  <c r="L24" i="23"/>
  <c r="L24" i="14" s="1"/>
  <c r="M24" i="23"/>
  <c r="D29" i="23"/>
  <c r="D29" i="14" s="1"/>
  <c r="E29" i="23"/>
  <c r="F29" i="23"/>
  <c r="G29" i="23"/>
  <c r="G29" i="14" s="1"/>
  <c r="H29" i="23"/>
  <c r="I29" i="23"/>
  <c r="J29" i="23"/>
  <c r="K29" i="23"/>
  <c r="L29" i="23"/>
  <c r="L29" i="14" s="1"/>
  <c r="M30" i="23"/>
  <c r="M31" i="23"/>
  <c r="M31" i="14"/>
  <c r="D32" i="23"/>
  <c r="D32" i="14"/>
  <c r="E32" i="23"/>
  <c r="F32" i="23"/>
  <c r="F32" i="14"/>
  <c r="G32" i="23"/>
  <c r="H32" i="23"/>
  <c r="H32" i="14"/>
  <c r="I32" i="23"/>
  <c r="J32" i="23"/>
  <c r="J32" i="14"/>
  <c r="K32" i="23"/>
  <c r="L32" i="23"/>
  <c r="L32" i="14" s="1"/>
  <c r="M33" i="23"/>
  <c r="M34" i="23"/>
  <c r="D35" i="23"/>
  <c r="E35" i="23"/>
  <c r="F35" i="23"/>
  <c r="G35" i="23"/>
  <c r="H35" i="23"/>
  <c r="I35" i="23"/>
  <c r="J35" i="23"/>
  <c r="K35" i="23"/>
  <c r="K28" i="23" s="1"/>
  <c r="L35" i="23"/>
  <c r="M36" i="23"/>
  <c r="M37" i="23"/>
  <c r="M35" i="23" s="1"/>
  <c r="M35" i="14" s="1"/>
  <c r="D38" i="23"/>
  <c r="D38" i="14" s="1"/>
  <c r="E38" i="23"/>
  <c r="F38" i="23"/>
  <c r="F38" i="14"/>
  <c r="G38" i="23"/>
  <c r="G38" i="14" s="1"/>
  <c r="H38" i="23"/>
  <c r="H38" i="14"/>
  <c r="I38" i="23"/>
  <c r="J38" i="23"/>
  <c r="J38" i="14"/>
  <c r="K38" i="23"/>
  <c r="L38" i="23"/>
  <c r="L38" i="14"/>
  <c r="M39" i="23"/>
  <c r="M40" i="23"/>
  <c r="D41" i="23"/>
  <c r="E41" i="23"/>
  <c r="F41" i="23"/>
  <c r="F41" i="14" s="1"/>
  <c r="G41" i="23"/>
  <c r="H41" i="23"/>
  <c r="I41" i="23"/>
  <c r="I41" i="14" s="1"/>
  <c r="J41" i="23"/>
  <c r="J41" i="14"/>
  <c r="K41" i="23"/>
  <c r="L41" i="23"/>
  <c r="M42" i="23"/>
  <c r="M41" i="23" s="1"/>
  <c r="M43" i="23"/>
  <c r="D48" i="23"/>
  <c r="E48" i="23"/>
  <c r="F48" i="23"/>
  <c r="G48" i="23"/>
  <c r="H48" i="23"/>
  <c r="I48" i="23"/>
  <c r="J48" i="23"/>
  <c r="K48" i="23"/>
  <c r="L48" i="23"/>
  <c r="M49" i="23"/>
  <c r="M50" i="23"/>
  <c r="M50" i="14" s="1"/>
  <c r="D51" i="23"/>
  <c r="E51" i="23"/>
  <c r="F51" i="23"/>
  <c r="F51" i="14" s="1"/>
  <c r="G51" i="23"/>
  <c r="H51" i="23"/>
  <c r="I51" i="23"/>
  <c r="I51" i="14" s="1"/>
  <c r="J51" i="23"/>
  <c r="K51" i="23"/>
  <c r="K51" i="14" s="1"/>
  <c r="L51" i="23"/>
  <c r="M52" i="23"/>
  <c r="M53" i="23"/>
  <c r="M53" i="14" s="1"/>
  <c r="D54" i="23"/>
  <c r="E54" i="23"/>
  <c r="F54" i="23"/>
  <c r="G54" i="23"/>
  <c r="H54" i="23"/>
  <c r="H54" i="14" s="1"/>
  <c r="I54" i="23"/>
  <c r="J54" i="23"/>
  <c r="K54" i="23"/>
  <c r="L54" i="23"/>
  <c r="M55" i="23"/>
  <c r="M54" i="23" s="1"/>
  <c r="M54" i="14" s="1"/>
  <c r="M56" i="23"/>
  <c r="M56" i="14" s="1"/>
  <c r="D57" i="23"/>
  <c r="E57" i="23"/>
  <c r="F57" i="23"/>
  <c r="G57" i="23"/>
  <c r="H57" i="23"/>
  <c r="I57" i="23"/>
  <c r="J57" i="23"/>
  <c r="K57" i="23"/>
  <c r="K57" i="14" s="1"/>
  <c r="L57" i="23"/>
  <c r="M58" i="23"/>
  <c r="M59" i="23"/>
  <c r="D60" i="23"/>
  <c r="E60" i="23"/>
  <c r="F60" i="23"/>
  <c r="F60" i="14" s="1"/>
  <c r="G60" i="23"/>
  <c r="H60" i="23"/>
  <c r="I60" i="23"/>
  <c r="J60" i="23"/>
  <c r="K60" i="23"/>
  <c r="L60" i="23"/>
  <c r="M61" i="23"/>
  <c r="M60" i="23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E24" i="14"/>
  <c r="G24" i="14"/>
  <c r="H24" i="14"/>
  <c r="J24" i="14"/>
  <c r="K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9" i="14"/>
  <c r="F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E32" i="14"/>
  <c r="G32" i="14"/>
  <c r="I32" i="14"/>
  <c r="K32" i="14"/>
  <c r="D33" i="14"/>
  <c r="E33" i="14"/>
  <c r="F33" i="14"/>
  <c r="G33" i="14"/>
  <c r="H33" i="14"/>
  <c r="I33" i="14"/>
  <c r="J33" i="14"/>
  <c r="K33" i="14"/>
  <c r="L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H35" i="14"/>
  <c r="I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I38" i="14"/>
  <c r="K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G41" i="14"/>
  <c r="H41" i="14"/>
  <c r="K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E48" i="14"/>
  <c r="F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D51" i="14"/>
  <c r="E51" i="14"/>
  <c r="G51" i="14"/>
  <c r="H51" i="14"/>
  <c r="J51" i="14"/>
  <c r="L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D54" i="14"/>
  <c r="E54" i="14"/>
  <c r="F54" i="14"/>
  <c r="G54" i="14"/>
  <c r="I54" i="14"/>
  <c r="J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D57" i="14"/>
  <c r="E57" i="14"/>
  <c r="G57" i="14"/>
  <c r="H57" i="14"/>
  <c r="I57" i="14"/>
  <c r="J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D60" i="14"/>
  <c r="E60" i="14"/>
  <c r="G60" i="14"/>
  <c r="H60" i="14"/>
  <c r="I60" i="14"/>
  <c r="J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E24" i="15" s="1"/>
  <c r="F24" i="24"/>
  <c r="G24" i="24"/>
  <c r="G24" i="15" s="1"/>
  <c r="H24" i="24"/>
  <c r="H24" i="15" s="1"/>
  <c r="I24" i="24"/>
  <c r="I24" i="15" s="1"/>
  <c r="J24" i="24"/>
  <c r="J24" i="15" s="1"/>
  <c r="K24" i="24"/>
  <c r="K24" i="15"/>
  <c r="L24" i="24"/>
  <c r="D29" i="24"/>
  <c r="E29" i="24"/>
  <c r="E29" i="15" s="1"/>
  <c r="F29" i="24"/>
  <c r="G29" i="24"/>
  <c r="G29" i="15" s="1"/>
  <c r="H29" i="24"/>
  <c r="I29" i="24"/>
  <c r="I29" i="15" s="1"/>
  <c r="J29" i="24"/>
  <c r="J29" i="15" s="1"/>
  <c r="K29" i="24"/>
  <c r="K29" i="15" s="1"/>
  <c r="L30" i="24"/>
  <c r="L31" i="24"/>
  <c r="L31" i="15"/>
  <c r="D32" i="24"/>
  <c r="D32" i="15" s="1"/>
  <c r="E32" i="24"/>
  <c r="E32" i="15"/>
  <c r="F32" i="24"/>
  <c r="G32" i="24"/>
  <c r="G32" i="15"/>
  <c r="H32" i="24"/>
  <c r="I32" i="24"/>
  <c r="I32" i="15"/>
  <c r="J32" i="24"/>
  <c r="K32" i="24"/>
  <c r="K32" i="15" s="1"/>
  <c r="L33" i="24"/>
  <c r="L34" i="24"/>
  <c r="L32" i="24" s="1"/>
  <c r="D35" i="24"/>
  <c r="E35" i="24"/>
  <c r="E35" i="15" s="1"/>
  <c r="F35" i="24"/>
  <c r="G35" i="24"/>
  <c r="G35" i="15" s="1"/>
  <c r="H35" i="24"/>
  <c r="I35" i="24"/>
  <c r="J35" i="24"/>
  <c r="K35" i="24"/>
  <c r="L36" i="24"/>
  <c r="L35" i="24"/>
  <c r="L37" i="24"/>
  <c r="L37" i="15"/>
  <c r="D38" i="24"/>
  <c r="E38" i="24"/>
  <c r="E38" i="15"/>
  <c r="F38" i="24"/>
  <c r="G38" i="24"/>
  <c r="G38" i="15"/>
  <c r="H38" i="24"/>
  <c r="I38" i="24"/>
  <c r="I38" i="15" s="1"/>
  <c r="J38" i="24"/>
  <c r="K38" i="24"/>
  <c r="L39" i="24"/>
  <c r="L40" i="24"/>
  <c r="L40" i="15" s="1"/>
  <c r="D41" i="24"/>
  <c r="D41" i="15" s="1"/>
  <c r="E41" i="24"/>
  <c r="E41" i="15" s="1"/>
  <c r="F41" i="24"/>
  <c r="F41" i="15" s="1"/>
  <c r="G41" i="24"/>
  <c r="G41" i="15"/>
  <c r="H41" i="24"/>
  <c r="H41" i="15" s="1"/>
  <c r="I41" i="24"/>
  <c r="I41" i="15"/>
  <c r="J41" i="24"/>
  <c r="K41" i="24"/>
  <c r="K41" i="15"/>
  <c r="L42" i="24"/>
  <c r="L43" i="24"/>
  <c r="L41" i="24" s="1"/>
  <c r="D48" i="24"/>
  <c r="E48" i="24"/>
  <c r="F48" i="24"/>
  <c r="G48" i="24"/>
  <c r="H48" i="24"/>
  <c r="I48" i="24"/>
  <c r="J48" i="24"/>
  <c r="K48" i="24"/>
  <c r="L49" i="24"/>
  <c r="L50" i="24"/>
  <c r="D51" i="24"/>
  <c r="E51" i="24"/>
  <c r="F51" i="24"/>
  <c r="F47" i="24" s="1"/>
  <c r="G51" i="24"/>
  <c r="H51" i="24"/>
  <c r="I51" i="24"/>
  <c r="J51" i="24"/>
  <c r="K51" i="24"/>
  <c r="L52" i="24"/>
  <c r="L53" i="24"/>
  <c r="D54" i="24"/>
  <c r="D47" i="24" s="1"/>
  <c r="E54" i="24"/>
  <c r="F54" i="24"/>
  <c r="G54" i="24"/>
  <c r="H54" i="24"/>
  <c r="I54" i="24"/>
  <c r="J54" i="24"/>
  <c r="K54" i="24"/>
  <c r="L55" i="24"/>
  <c r="L54" i="24" s="1"/>
  <c r="L54" i="15" s="1"/>
  <c r="L56" i="24"/>
  <c r="D57" i="24"/>
  <c r="E57" i="24"/>
  <c r="F57" i="24"/>
  <c r="G57" i="24"/>
  <c r="H57" i="24"/>
  <c r="H57" i="15" s="1"/>
  <c r="I57" i="24"/>
  <c r="J57" i="24"/>
  <c r="K57" i="24"/>
  <c r="K57" i="15" s="1"/>
  <c r="L58" i="24"/>
  <c r="L59" i="24"/>
  <c r="D60" i="24"/>
  <c r="E60" i="24"/>
  <c r="F60" i="24"/>
  <c r="F60" i="15" s="1"/>
  <c r="G60" i="24"/>
  <c r="H60" i="24"/>
  <c r="I60" i="24"/>
  <c r="I60" i="15" s="1"/>
  <c r="J60" i="24"/>
  <c r="K60" i="24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F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F29" i="15"/>
  <c r="H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H31" i="15"/>
  <c r="I31" i="15"/>
  <c r="J31" i="15"/>
  <c r="K31" i="15"/>
  <c r="F32" i="15"/>
  <c r="H32" i="15"/>
  <c r="J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D35" i="15"/>
  <c r="F35" i="15"/>
  <c r="H35" i="15"/>
  <c r="I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D38" i="15"/>
  <c r="F38" i="15"/>
  <c r="H38" i="15"/>
  <c r="J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J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G48" i="15"/>
  <c r="H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I57" i="15"/>
  <c r="J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G60" i="15"/>
  <c r="H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/>
  <c r="K14" i="25"/>
  <c r="K14" i="16" s="1"/>
  <c r="K19" i="25"/>
  <c r="K19" i="16" s="1"/>
  <c r="K20" i="25"/>
  <c r="K20" i="16" s="1"/>
  <c r="K22" i="25"/>
  <c r="K22" i="16" s="1"/>
  <c r="K23" i="25"/>
  <c r="D24" i="25"/>
  <c r="D24" i="16" s="1"/>
  <c r="E24" i="25"/>
  <c r="F24" i="25"/>
  <c r="F24" i="16" s="1"/>
  <c r="G24" i="25"/>
  <c r="H24" i="25"/>
  <c r="I24" i="25"/>
  <c r="I24" i="16" s="1"/>
  <c r="J24" i="25"/>
  <c r="K24" i="25"/>
  <c r="L24" i="25"/>
  <c r="L24" i="16" s="1"/>
  <c r="D29" i="25"/>
  <c r="E29" i="25"/>
  <c r="E29" i="16" s="1"/>
  <c r="F29" i="25"/>
  <c r="G29" i="25"/>
  <c r="H29" i="25"/>
  <c r="H29" i="16" s="1"/>
  <c r="I29" i="25"/>
  <c r="J29" i="25"/>
  <c r="L29" i="25"/>
  <c r="L29" i="16" s="1"/>
  <c r="K30" i="25"/>
  <c r="K31" i="25"/>
  <c r="M31" i="25"/>
  <c r="M31" i="16" s="1"/>
  <c r="D32" i="25"/>
  <c r="E32" i="25"/>
  <c r="E32" i="16" s="1"/>
  <c r="F32" i="25"/>
  <c r="G32" i="25"/>
  <c r="G32" i="16" s="1"/>
  <c r="H32" i="25"/>
  <c r="I32" i="25"/>
  <c r="I32" i="16"/>
  <c r="J32" i="25"/>
  <c r="J32" i="16" s="1"/>
  <c r="L32" i="25"/>
  <c r="K33" i="25"/>
  <c r="M33" i="25" s="1"/>
  <c r="M33" i="16" s="1"/>
  <c r="K34" i="25"/>
  <c r="D35" i="25"/>
  <c r="D35" i="16" s="1"/>
  <c r="E35" i="25"/>
  <c r="E35" i="16"/>
  <c r="F35" i="25"/>
  <c r="G35" i="25"/>
  <c r="G35" i="16"/>
  <c r="H35" i="25"/>
  <c r="I35" i="25"/>
  <c r="I35" i="16"/>
  <c r="J35" i="25"/>
  <c r="L35" i="25"/>
  <c r="L35" i="16" s="1"/>
  <c r="K36" i="25"/>
  <c r="K35" i="25" s="1"/>
  <c r="K35" i="16" s="1"/>
  <c r="K37" i="25"/>
  <c r="D38" i="25"/>
  <c r="E38" i="25"/>
  <c r="E38" i="16" s="1"/>
  <c r="F38" i="25"/>
  <c r="G38" i="25"/>
  <c r="H38" i="25"/>
  <c r="I38" i="25"/>
  <c r="I38" i="16" s="1"/>
  <c r="J38" i="25"/>
  <c r="L38" i="25"/>
  <c r="K39" i="25"/>
  <c r="K38" i="25"/>
  <c r="K38" i="16" s="1"/>
  <c r="K40" i="25"/>
  <c r="M40" i="25"/>
  <c r="M40" i="16" s="1"/>
  <c r="D41" i="25"/>
  <c r="D41" i="16" s="1"/>
  <c r="E41" i="25"/>
  <c r="E41" i="16" s="1"/>
  <c r="F41" i="25"/>
  <c r="G41" i="25"/>
  <c r="G41" i="16"/>
  <c r="H41" i="25"/>
  <c r="I41" i="25"/>
  <c r="I41" i="16"/>
  <c r="J41" i="25"/>
  <c r="L41" i="25"/>
  <c r="K42" i="25"/>
  <c r="K43" i="25"/>
  <c r="D48" i="25"/>
  <c r="E48" i="25"/>
  <c r="E48" i="16"/>
  <c r="F48" i="25"/>
  <c r="G48" i="25"/>
  <c r="G48" i="16"/>
  <c r="H48" i="25"/>
  <c r="I48" i="25"/>
  <c r="I48" i="16" s="1"/>
  <c r="J48" i="25"/>
  <c r="L48" i="25"/>
  <c r="K49" i="25"/>
  <c r="K50" i="25"/>
  <c r="M50" i="25" s="1"/>
  <c r="M50" i="16" s="1"/>
  <c r="D51" i="25"/>
  <c r="E51" i="25"/>
  <c r="E51" i="16"/>
  <c r="F51" i="25"/>
  <c r="G51" i="25"/>
  <c r="G51" i="16"/>
  <c r="H51" i="25"/>
  <c r="I51" i="25"/>
  <c r="I51" i="16" s="1"/>
  <c r="J51" i="25"/>
  <c r="L51" i="25"/>
  <c r="L51" i="16" s="1"/>
  <c r="K52" i="25"/>
  <c r="K53" i="25"/>
  <c r="M53" i="25" s="1"/>
  <c r="M53" i="16" s="1"/>
  <c r="D54" i="25"/>
  <c r="E54" i="25"/>
  <c r="E54" i="16"/>
  <c r="F54" i="25"/>
  <c r="G54" i="25"/>
  <c r="G54" i="16"/>
  <c r="H54" i="25"/>
  <c r="I54" i="25"/>
  <c r="I54" i="16" s="1"/>
  <c r="J54" i="25"/>
  <c r="L54" i="25"/>
  <c r="K55" i="25"/>
  <c r="K56" i="25"/>
  <c r="K54" i="25"/>
  <c r="K54" i="16" s="1"/>
  <c r="D57" i="25"/>
  <c r="D57" i="16" s="1"/>
  <c r="E57" i="25"/>
  <c r="E57" i="16" s="1"/>
  <c r="F57" i="25"/>
  <c r="G57" i="25"/>
  <c r="G57" i="16" s="1"/>
  <c r="H57" i="25"/>
  <c r="I57" i="25"/>
  <c r="I57" i="16"/>
  <c r="J57" i="25"/>
  <c r="L57" i="25"/>
  <c r="L57" i="16"/>
  <c r="K58" i="25"/>
  <c r="K59" i="25"/>
  <c r="K57" i="25"/>
  <c r="K57" i="16" s="1"/>
  <c r="D60" i="25"/>
  <c r="D60" i="16" s="1"/>
  <c r="E60" i="25"/>
  <c r="E60" i="16" s="1"/>
  <c r="F60" i="25"/>
  <c r="G60" i="25"/>
  <c r="G60" i="16"/>
  <c r="H60" i="25"/>
  <c r="H60" i="16" s="1"/>
  <c r="I60" i="25"/>
  <c r="I60" i="16"/>
  <c r="J60" i="25"/>
  <c r="L60" i="25"/>
  <c r="L60" i="16"/>
  <c r="K61" i="25"/>
  <c r="K62" i="25"/>
  <c r="K60" i="25" s="1"/>
  <c r="M60" i="25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E24" i="16"/>
  <c r="G24" i="16"/>
  <c r="H24" i="16"/>
  <c r="J24" i="16"/>
  <c r="K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F29" i="16"/>
  <c r="G29" i="16"/>
  <c r="I29" i="16"/>
  <c r="J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L31" i="16"/>
  <c r="D32" i="16"/>
  <c r="F32" i="16"/>
  <c r="L32" i="16"/>
  <c r="D33" i="16"/>
  <c r="E33" i="16"/>
  <c r="F33" i="16"/>
  <c r="G33" i="16"/>
  <c r="H33" i="16"/>
  <c r="I33" i="16"/>
  <c r="J33" i="16"/>
  <c r="L33" i="16"/>
  <c r="D34" i="16"/>
  <c r="E34" i="16"/>
  <c r="F34" i="16"/>
  <c r="G34" i="16"/>
  <c r="H34" i="16"/>
  <c r="I34" i="16"/>
  <c r="J34" i="16"/>
  <c r="K34" i="16"/>
  <c r="L34" i="16"/>
  <c r="F35" i="16"/>
  <c r="H35" i="16"/>
  <c r="J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L37" i="16"/>
  <c r="D38" i="16"/>
  <c r="F38" i="16"/>
  <c r="H38" i="16"/>
  <c r="J38" i="16"/>
  <c r="L38" i="16"/>
  <c r="D39" i="16"/>
  <c r="E39" i="16"/>
  <c r="F39" i="16"/>
  <c r="G39" i="16"/>
  <c r="H39" i="16"/>
  <c r="I39" i="16"/>
  <c r="J39" i="16"/>
  <c r="L39" i="16"/>
  <c r="D40" i="16"/>
  <c r="E40" i="16"/>
  <c r="F40" i="16"/>
  <c r="G40" i="16"/>
  <c r="H40" i="16"/>
  <c r="I40" i="16"/>
  <c r="J40" i="16"/>
  <c r="K40" i="16"/>
  <c r="L40" i="16"/>
  <c r="H41" i="16"/>
  <c r="J41" i="16"/>
  <c r="L41" i="16"/>
  <c r="D42" i="16"/>
  <c r="E42" i="16"/>
  <c r="F42" i="16"/>
  <c r="G42" i="16"/>
  <c r="H42" i="16"/>
  <c r="I42" i="16"/>
  <c r="J42" i="16"/>
  <c r="L42" i="16"/>
  <c r="D43" i="16"/>
  <c r="E43" i="16"/>
  <c r="F43" i="16"/>
  <c r="G43" i="16"/>
  <c r="H43" i="16"/>
  <c r="I43" i="16"/>
  <c r="J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F48" i="16"/>
  <c r="H48" i="16"/>
  <c r="J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L50" i="16"/>
  <c r="D51" i="16"/>
  <c r="F51" i="16"/>
  <c r="H51" i="16"/>
  <c r="J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L53" i="16"/>
  <c r="D54" i="16"/>
  <c r="F54" i="16"/>
  <c r="H54" i="16"/>
  <c r="J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H57" i="16"/>
  <c r="J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F60" i="16"/>
  <c r="J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F19" i="17" s="1"/>
  <c r="G24" i="26"/>
  <c r="H24" i="26"/>
  <c r="I24" i="26"/>
  <c r="J24" i="26"/>
  <c r="K24" i="26"/>
  <c r="L24" i="26"/>
  <c r="M24" i="26"/>
  <c r="N24" i="26"/>
  <c r="N19" i="17" s="1"/>
  <c r="O24" i="26"/>
  <c r="P24" i="26"/>
  <c r="Q24" i="26"/>
  <c r="R24" i="26"/>
  <c r="S24" i="26"/>
  <c r="T24" i="26"/>
  <c r="U24" i="26"/>
  <c r="V24" i="26"/>
  <c r="V19" i="17" s="1"/>
  <c r="W24" i="26"/>
  <c r="X24" i="26"/>
  <c r="Y24" i="26"/>
  <c r="Z24" i="26"/>
  <c r="AA24" i="26"/>
  <c r="AB24" i="26"/>
  <c r="AC24" i="26"/>
  <c r="AD24" i="26"/>
  <c r="AD19" i="17" s="1"/>
  <c r="AE24" i="26"/>
  <c r="AF24" i="26"/>
  <c r="AG24" i="26"/>
  <c r="AH24" i="26"/>
  <c r="AI24" i="26"/>
  <c r="AJ24" i="26"/>
  <c r="AK24" i="26"/>
  <c r="AL24" i="26"/>
  <c r="AL19" i="17" s="1"/>
  <c r="AM24" i="26"/>
  <c r="AN24" i="26"/>
  <c r="AO24" i="26"/>
  <c r="AP24" i="26"/>
  <c r="AQ24" i="26"/>
  <c r="AR24" i="26"/>
  <c r="D29" i="26"/>
  <c r="E29" i="26"/>
  <c r="F29" i="26"/>
  <c r="G29" i="26"/>
  <c r="H29" i="26"/>
  <c r="H28" i="26" s="1"/>
  <c r="I29" i="26"/>
  <c r="J29" i="26"/>
  <c r="K29" i="26"/>
  <c r="L29" i="26"/>
  <c r="M29" i="26"/>
  <c r="M28" i="26" s="1"/>
  <c r="N29" i="26"/>
  <c r="O29" i="26"/>
  <c r="P29" i="26"/>
  <c r="P28" i="26" s="1"/>
  <c r="Q29" i="26"/>
  <c r="R29" i="26"/>
  <c r="R24" i="17" s="1"/>
  <c r="S29" i="26"/>
  <c r="T29" i="26"/>
  <c r="T28" i="26"/>
  <c r="U29" i="26"/>
  <c r="V29" i="26"/>
  <c r="W29" i="26"/>
  <c r="X29" i="26"/>
  <c r="X28" i="26"/>
  <c r="Y29" i="26"/>
  <c r="Z29" i="26"/>
  <c r="AA29" i="26"/>
  <c r="AA28" i="26" s="1"/>
  <c r="AB29" i="26"/>
  <c r="AC29" i="26"/>
  <c r="AC28" i="26" s="1"/>
  <c r="AD29" i="26"/>
  <c r="AE29" i="26"/>
  <c r="AF29" i="26"/>
  <c r="AG29" i="26"/>
  <c r="AH29" i="26"/>
  <c r="AI29" i="26"/>
  <c r="AJ29" i="26"/>
  <c r="AJ28" i="26" s="1"/>
  <c r="AK29" i="26"/>
  <c r="AL29" i="26"/>
  <c r="AM29" i="26"/>
  <c r="AN29" i="26"/>
  <c r="AN28" i="26" s="1"/>
  <c r="AO29" i="26"/>
  <c r="AO28" i="26" s="1"/>
  <c r="AP29" i="26"/>
  <c r="AQ29" i="26"/>
  <c r="AR29" i="26"/>
  <c r="D32" i="26"/>
  <c r="D28" i="26" s="1"/>
  <c r="E32" i="26"/>
  <c r="F32" i="26"/>
  <c r="G32" i="26"/>
  <c r="G28" i="26" s="1"/>
  <c r="H32" i="26"/>
  <c r="I32" i="26"/>
  <c r="I27" i="17" s="1"/>
  <c r="J32" i="26"/>
  <c r="K32" i="26"/>
  <c r="K28" i="26" s="1"/>
  <c r="L32" i="26"/>
  <c r="M32" i="26"/>
  <c r="N32" i="26"/>
  <c r="O32" i="26"/>
  <c r="P32" i="26"/>
  <c r="Q32" i="26"/>
  <c r="Q28" i="26"/>
  <c r="R32" i="26"/>
  <c r="S32" i="26"/>
  <c r="S28" i="26"/>
  <c r="T32" i="26"/>
  <c r="U32" i="26"/>
  <c r="V32" i="26"/>
  <c r="W32" i="26"/>
  <c r="W28" i="26" s="1"/>
  <c r="X32" i="26"/>
  <c r="Y32" i="26"/>
  <c r="Z32" i="26"/>
  <c r="AA32" i="26"/>
  <c r="AB32" i="26"/>
  <c r="AB28" i="26" s="1"/>
  <c r="AC32" i="26"/>
  <c r="AD32" i="26"/>
  <c r="AE32" i="26"/>
  <c r="AF32" i="26"/>
  <c r="AF28" i="26" s="1"/>
  <c r="AG32" i="26"/>
  <c r="AG28" i="26"/>
  <c r="AH32" i="26"/>
  <c r="AI32" i="26"/>
  <c r="AI28" i="26"/>
  <c r="AJ32" i="26"/>
  <c r="AK32" i="26"/>
  <c r="AL32" i="26"/>
  <c r="AM32" i="26"/>
  <c r="AM28" i="26" s="1"/>
  <c r="AN32" i="26"/>
  <c r="AO32" i="26"/>
  <c r="AO27" i="17" s="1"/>
  <c r="AP32" i="26"/>
  <c r="AQ32" i="26"/>
  <c r="AQ28" i="26" s="1"/>
  <c r="AR32" i="26"/>
  <c r="D35" i="26"/>
  <c r="E35" i="26"/>
  <c r="E30" i="17" s="1"/>
  <c r="F35" i="26"/>
  <c r="G35" i="26"/>
  <c r="H35" i="26"/>
  <c r="I35" i="26"/>
  <c r="J35" i="26"/>
  <c r="J28" i="26" s="1"/>
  <c r="K35" i="26"/>
  <c r="L35" i="26"/>
  <c r="L30" i="17" s="1"/>
  <c r="M35" i="26"/>
  <c r="N35" i="26"/>
  <c r="O35" i="26"/>
  <c r="P35" i="26"/>
  <c r="Q35" i="26"/>
  <c r="R35" i="26"/>
  <c r="R28" i="26"/>
  <c r="S35" i="26"/>
  <c r="T35" i="26"/>
  <c r="U35" i="26"/>
  <c r="U28" i="26" s="1"/>
  <c r="V35" i="26"/>
  <c r="V28" i="26"/>
  <c r="W35" i="26"/>
  <c r="X35" i="26"/>
  <c r="Y35" i="26"/>
  <c r="Y30" i="17" s="1"/>
  <c r="Z35" i="26"/>
  <c r="AA35" i="26"/>
  <c r="AB35" i="26"/>
  <c r="AC35" i="26"/>
  <c r="AD35" i="26"/>
  <c r="AE35" i="26"/>
  <c r="AE30" i="17" s="1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AR30" i="17" s="1"/>
  <c r="D38" i="26"/>
  <c r="E38" i="26"/>
  <c r="F38" i="26"/>
  <c r="G38" i="26"/>
  <c r="H38" i="26"/>
  <c r="I38" i="26"/>
  <c r="J38" i="26"/>
  <c r="J33" i="17" s="1"/>
  <c r="K38" i="26"/>
  <c r="L38" i="26"/>
  <c r="M38" i="26"/>
  <c r="N38" i="26"/>
  <c r="O38" i="26"/>
  <c r="O28" i="26" s="1"/>
  <c r="P38" i="26"/>
  <c r="Q38" i="26"/>
  <c r="R38" i="26"/>
  <c r="R33" i="17" s="1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H33" i="17" s="1"/>
  <c r="AI38" i="26"/>
  <c r="AJ38" i="26"/>
  <c r="AK38" i="26"/>
  <c r="AL38" i="26"/>
  <c r="AM38" i="26"/>
  <c r="AN38" i="26"/>
  <c r="AO38" i="26"/>
  <c r="AP38" i="26"/>
  <c r="AP33" i="17" s="1"/>
  <c r="AQ38" i="26"/>
  <c r="AR38" i="26"/>
  <c r="D41" i="26"/>
  <c r="E41" i="26"/>
  <c r="F41" i="26"/>
  <c r="G41" i="26"/>
  <c r="H41" i="26"/>
  <c r="I41" i="26"/>
  <c r="I36" i="17" s="1"/>
  <c r="J41" i="26"/>
  <c r="K41" i="26"/>
  <c r="L41" i="26"/>
  <c r="M41" i="26"/>
  <c r="N41" i="26"/>
  <c r="O41" i="26"/>
  <c r="P41" i="26"/>
  <c r="Q41" i="26"/>
  <c r="Q36" i="17" s="1"/>
  <c r="R41" i="26"/>
  <c r="S41" i="26"/>
  <c r="T41" i="26"/>
  <c r="U41" i="26"/>
  <c r="V41" i="26"/>
  <c r="W41" i="26"/>
  <c r="X41" i="26"/>
  <c r="Y41" i="26"/>
  <c r="Y36" i="17" s="1"/>
  <c r="Z41" i="26"/>
  <c r="AA41" i="26"/>
  <c r="AB41" i="26"/>
  <c r="AC41" i="26"/>
  <c r="AD41" i="26"/>
  <c r="AE41" i="26"/>
  <c r="AF41" i="26"/>
  <c r="AG41" i="26"/>
  <c r="AG36" i="17" s="1"/>
  <c r="AH41" i="26"/>
  <c r="AI41" i="26"/>
  <c r="AJ41" i="26"/>
  <c r="AK41" i="26"/>
  <c r="AL41" i="26"/>
  <c r="AM41" i="26"/>
  <c r="AN41" i="26"/>
  <c r="AO41" i="26"/>
  <c r="AO36" i="17" s="1"/>
  <c r="AP41" i="26"/>
  <c r="AQ41" i="26"/>
  <c r="AR41" i="26"/>
  <c r="D48" i="26"/>
  <c r="E48" i="26"/>
  <c r="F48" i="26"/>
  <c r="G48" i="26"/>
  <c r="G47" i="26"/>
  <c r="H48" i="26"/>
  <c r="I48" i="26"/>
  <c r="J48" i="26"/>
  <c r="J47" i="26" s="1"/>
  <c r="K48" i="26"/>
  <c r="L48" i="26"/>
  <c r="M48" i="26"/>
  <c r="N48" i="26"/>
  <c r="O48" i="26"/>
  <c r="P48" i="26"/>
  <c r="P47" i="26" s="1"/>
  <c r="Q48" i="26"/>
  <c r="R48" i="26"/>
  <c r="S48" i="26"/>
  <c r="S47" i="26" s="1"/>
  <c r="T48" i="26"/>
  <c r="T47" i="26" s="1"/>
  <c r="U48" i="26"/>
  <c r="V48" i="26"/>
  <c r="W48" i="26"/>
  <c r="W47" i="26" s="1"/>
  <c r="X48" i="26"/>
  <c r="X47" i="26" s="1"/>
  <c r="Y48" i="26"/>
  <c r="Z48" i="26"/>
  <c r="AA48" i="26"/>
  <c r="AB48" i="26"/>
  <c r="AC48" i="26"/>
  <c r="AD48" i="26"/>
  <c r="AE48" i="26"/>
  <c r="AE47" i="26" s="1"/>
  <c r="AF48" i="26"/>
  <c r="AG48" i="26"/>
  <c r="AG43" i="17" s="1"/>
  <c r="AH48" i="26"/>
  <c r="AI48" i="26"/>
  <c r="AJ48" i="26"/>
  <c r="AK48" i="26"/>
  <c r="AL48" i="26"/>
  <c r="AM48" i="26"/>
  <c r="AM47" i="26"/>
  <c r="AN48" i="26"/>
  <c r="AO48" i="26"/>
  <c r="AP48" i="26"/>
  <c r="AP47" i="26" s="1"/>
  <c r="AQ48" i="26"/>
  <c r="AR48" i="26"/>
  <c r="D51" i="26"/>
  <c r="D47" i="26"/>
  <c r="E51" i="26"/>
  <c r="F51" i="26"/>
  <c r="G51" i="26"/>
  <c r="H51" i="26"/>
  <c r="I51" i="26"/>
  <c r="J51" i="26"/>
  <c r="K51" i="26"/>
  <c r="L51" i="26"/>
  <c r="M51" i="26"/>
  <c r="M47" i="26" s="1"/>
  <c r="N51" i="26"/>
  <c r="O51" i="26"/>
  <c r="O47" i="26" s="1"/>
  <c r="P51" i="26"/>
  <c r="Q51" i="26"/>
  <c r="Q47" i="26" s="1"/>
  <c r="R51" i="26"/>
  <c r="S51" i="26"/>
  <c r="T51" i="26"/>
  <c r="U51" i="26"/>
  <c r="U47" i="26" s="1"/>
  <c r="V51" i="26"/>
  <c r="W51" i="26"/>
  <c r="X51" i="26"/>
  <c r="X46" i="17" s="1"/>
  <c r="Y51" i="26"/>
  <c r="Z51" i="26"/>
  <c r="Z47" i="26" s="1"/>
  <c r="Z42" i="17" s="1"/>
  <c r="AA51" i="26"/>
  <c r="AB51" i="26"/>
  <c r="AB47" i="26" s="1"/>
  <c r="AC51" i="26"/>
  <c r="AD51" i="26"/>
  <c r="AE51" i="26"/>
  <c r="AF51" i="26"/>
  <c r="AG51" i="26"/>
  <c r="AH51" i="26"/>
  <c r="AI51" i="26"/>
  <c r="AJ51" i="26"/>
  <c r="AJ47" i="26"/>
  <c r="AK51" i="26"/>
  <c r="AL51" i="26"/>
  <c r="AM51" i="26"/>
  <c r="AN51" i="26"/>
  <c r="AO51" i="26"/>
  <c r="AP51" i="26"/>
  <c r="AQ51" i="26"/>
  <c r="AR51" i="26"/>
  <c r="D54" i="26"/>
  <c r="E54" i="26"/>
  <c r="E47" i="26"/>
  <c r="F54" i="26"/>
  <c r="G54" i="26"/>
  <c r="H54" i="26"/>
  <c r="I54" i="26"/>
  <c r="J54" i="26"/>
  <c r="K54" i="26"/>
  <c r="L54" i="26"/>
  <c r="L47" i="26" s="1"/>
  <c r="M54" i="26"/>
  <c r="N54" i="26"/>
  <c r="O54" i="26"/>
  <c r="P54" i="26"/>
  <c r="Q54" i="26"/>
  <c r="R54" i="26"/>
  <c r="S54" i="26"/>
  <c r="T54" i="26"/>
  <c r="U54" i="26"/>
  <c r="U49" i="17" s="1"/>
  <c r="V54" i="26"/>
  <c r="W54" i="26"/>
  <c r="X54" i="26"/>
  <c r="Y54" i="26"/>
  <c r="Y47" i="26" s="1"/>
  <c r="Z54" i="26"/>
  <c r="AA54" i="26"/>
  <c r="AA49" i="17" s="1"/>
  <c r="AB54" i="26"/>
  <c r="AC54" i="26"/>
  <c r="AD54" i="26"/>
  <c r="AE54" i="26"/>
  <c r="AF54" i="26"/>
  <c r="AG54" i="26"/>
  <c r="AG47" i="26"/>
  <c r="AH54" i="26"/>
  <c r="AI54" i="26"/>
  <c r="AJ54" i="26"/>
  <c r="AK54" i="26"/>
  <c r="AK47" i="26"/>
  <c r="AL54" i="26"/>
  <c r="AM54" i="26"/>
  <c r="AN54" i="26"/>
  <c r="AO54" i="26"/>
  <c r="AP54" i="26"/>
  <c r="AQ54" i="26"/>
  <c r="AR54" i="26"/>
  <c r="AR47" i="26" s="1"/>
  <c r="D57" i="26"/>
  <c r="E57" i="26"/>
  <c r="F57" i="26"/>
  <c r="F47" i="26" s="1"/>
  <c r="F42" i="17" s="1"/>
  <c r="G57" i="26"/>
  <c r="H57" i="26"/>
  <c r="I57" i="26"/>
  <c r="I47" i="26" s="1"/>
  <c r="J57" i="26"/>
  <c r="J42" i="17"/>
  <c r="K57" i="26"/>
  <c r="L57" i="26"/>
  <c r="M57" i="26"/>
  <c r="N57" i="26"/>
  <c r="O57" i="26"/>
  <c r="P57" i="26"/>
  <c r="P52" i="17" s="1"/>
  <c r="Q57" i="26"/>
  <c r="R57" i="26"/>
  <c r="R47" i="26"/>
  <c r="R42" i="17" s="1"/>
  <c r="S57" i="26"/>
  <c r="T57" i="26"/>
  <c r="U57" i="26"/>
  <c r="V57" i="26"/>
  <c r="V47" i="26" s="1"/>
  <c r="V42" i="17" s="1"/>
  <c r="W57" i="26"/>
  <c r="X57" i="26"/>
  <c r="Y57" i="26"/>
  <c r="Z57" i="26"/>
  <c r="AA57" i="26"/>
  <c r="AB57" i="26"/>
  <c r="AC57" i="26"/>
  <c r="AC47" i="26" s="1"/>
  <c r="AD57" i="26"/>
  <c r="AE57" i="26"/>
  <c r="AF57" i="26"/>
  <c r="AG57" i="26"/>
  <c r="AH57" i="26"/>
  <c r="AH47" i="26"/>
  <c r="AH42" i="17" s="1"/>
  <c r="AI57" i="26"/>
  <c r="AI47" i="26" s="1"/>
  <c r="AJ57" i="26"/>
  <c r="AK57" i="26"/>
  <c r="AL57" i="26"/>
  <c r="AL47" i="26" s="1"/>
  <c r="AL42" i="17" s="1"/>
  <c r="AM57" i="26"/>
  <c r="AN57" i="26"/>
  <c r="AO57" i="26"/>
  <c r="AO47" i="26" s="1"/>
  <c r="AP57" i="26"/>
  <c r="AP42" i="17"/>
  <c r="AQ57" i="26"/>
  <c r="AR57" i="26"/>
  <c r="D60" i="26"/>
  <c r="E60" i="26"/>
  <c r="F60" i="26"/>
  <c r="G60" i="26"/>
  <c r="H60" i="26"/>
  <c r="I60" i="26"/>
  <c r="I55" i="17" s="1"/>
  <c r="J60" i="26"/>
  <c r="K60" i="26"/>
  <c r="L60" i="26"/>
  <c r="M60" i="26"/>
  <c r="N60" i="26"/>
  <c r="O60" i="26"/>
  <c r="P60" i="26"/>
  <c r="Q60" i="26"/>
  <c r="Q55" i="17" s="1"/>
  <c r="R60" i="26"/>
  <c r="S60" i="26"/>
  <c r="T60" i="26"/>
  <c r="U60" i="26"/>
  <c r="V60" i="26"/>
  <c r="W60" i="26"/>
  <c r="X60" i="26"/>
  <c r="Y60" i="26"/>
  <c r="Y55" i="17" s="1"/>
  <c r="Z60" i="26"/>
  <c r="AA60" i="26"/>
  <c r="AB60" i="26"/>
  <c r="AC60" i="26"/>
  <c r="AD60" i="26"/>
  <c r="AE60" i="26"/>
  <c r="AF60" i="26"/>
  <c r="AG60" i="26"/>
  <c r="AG55" i="17" s="1"/>
  <c r="AH60" i="26"/>
  <c r="AI60" i="26"/>
  <c r="AJ60" i="26"/>
  <c r="AK60" i="26"/>
  <c r="AL60" i="26"/>
  <c r="AM60" i="26"/>
  <c r="AN60" i="26"/>
  <c r="AO60" i="26"/>
  <c r="AO55" i="17" s="1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G19" i="17"/>
  <c r="H19" i="17"/>
  <c r="I19" i="17"/>
  <c r="J19" i="17"/>
  <c r="K19" i="17"/>
  <c r="L19" i="17"/>
  <c r="M19" i="17"/>
  <c r="O19" i="17"/>
  <c r="P19" i="17"/>
  <c r="Q19" i="17"/>
  <c r="R19" i="17"/>
  <c r="S19" i="17"/>
  <c r="T19" i="17"/>
  <c r="U19" i="17"/>
  <c r="W19" i="17"/>
  <c r="X19" i="17"/>
  <c r="Y19" i="17"/>
  <c r="Z19" i="17"/>
  <c r="AA19" i="17"/>
  <c r="AB19" i="17"/>
  <c r="AC19" i="17"/>
  <c r="AE19" i="17"/>
  <c r="AF19" i="17"/>
  <c r="AG19" i="17"/>
  <c r="AH19" i="17"/>
  <c r="AI19" i="17"/>
  <c r="AJ19" i="17"/>
  <c r="AK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F24" i="17"/>
  <c r="G24" i="17"/>
  <c r="H24" i="17"/>
  <c r="I24" i="17"/>
  <c r="J24" i="17"/>
  <c r="K24" i="17"/>
  <c r="M24" i="17"/>
  <c r="N24" i="17"/>
  <c r="O24" i="17"/>
  <c r="P24" i="17"/>
  <c r="Q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F24" i="17"/>
  <c r="AG24" i="17"/>
  <c r="AH24" i="17"/>
  <c r="AI24" i="17"/>
  <c r="AJ24" i="17"/>
  <c r="AL24" i="17"/>
  <c r="AM24" i="17"/>
  <c r="AN24" i="17"/>
  <c r="AO24" i="17"/>
  <c r="AP24" i="17"/>
  <c r="AQ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J27" i="17"/>
  <c r="K27" i="17"/>
  <c r="L27" i="17"/>
  <c r="M27" i="17"/>
  <c r="O27" i="17"/>
  <c r="P27" i="17"/>
  <c r="Q27" i="17"/>
  <c r="R27" i="17"/>
  <c r="S27" i="17"/>
  <c r="T27" i="17"/>
  <c r="U27" i="17"/>
  <c r="V27" i="17"/>
  <c r="W27" i="17"/>
  <c r="X27" i="17"/>
  <c r="Z27" i="17"/>
  <c r="AA27" i="17"/>
  <c r="AB27" i="17"/>
  <c r="AC27" i="17"/>
  <c r="AE27" i="17"/>
  <c r="AF27" i="17"/>
  <c r="AG27" i="17"/>
  <c r="AH27" i="17"/>
  <c r="AI27" i="17"/>
  <c r="AJ27" i="17"/>
  <c r="AK27" i="17"/>
  <c r="AL27" i="17"/>
  <c r="AM27" i="17"/>
  <c r="AN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F30" i="17"/>
  <c r="G30" i="17"/>
  <c r="H30" i="17"/>
  <c r="I30" i="17"/>
  <c r="J30" i="17"/>
  <c r="K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Z30" i="17"/>
  <c r="AA30" i="17"/>
  <c r="AB30" i="17"/>
  <c r="AC30" i="17"/>
  <c r="AD30" i="17"/>
  <c r="AF30" i="17"/>
  <c r="AG30" i="17"/>
  <c r="AH30" i="17"/>
  <c r="AI30" i="17"/>
  <c r="AJ30" i="17"/>
  <c r="AK30" i="17"/>
  <c r="AM30" i="17"/>
  <c r="AN30" i="17"/>
  <c r="AO30" i="17"/>
  <c r="AP30" i="17"/>
  <c r="AQ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K33" i="17"/>
  <c r="L33" i="17"/>
  <c r="M33" i="17"/>
  <c r="N33" i="17"/>
  <c r="O33" i="17"/>
  <c r="P33" i="17"/>
  <c r="Q33" i="17"/>
  <c r="S33" i="17"/>
  <c r="T33" i="17"/>
  <c r="U33" i="17"/>
  <c r="V33" i="17"/>
  <c r="W33" i="17"/>
  <c r="X33" i="17"/>
  <c r="Y33" i="17"/>
  <c r="AA33" i="17"/>
  <c r="AB33" i="17"/>
  <c r="AC33" i="17"/>
  <c r="AD33" i="17"/>
  <c r="AE33" i="17"/>
  <c r="AF33" i="17"/>
  <c r="AG33" i="17"/>
  <c r="AI33" i="17"/>
  <c r="AJ33" i="17"/>
  <c r="AK33" i="17"/>
  <c r="AL33" i="17"/>
  <c r="AM33" i="17"/>
  <c r="AN33" i="17"/>
  <c r="AO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J36" i="17"/>
  <c r="K36" i="17"/>
  <c r="L36" i="17"/>
  <c r="M36" i="17"/>
  <c r="N36" i="17"/>
  <c r="O36" i="17"/>
  <c r="P36" i="17"/>
  <c r="R36" i="17"/>
  <c r="S36" i="17"/>
  <c r="T36" i="17"/>
  <c r="U36" i="17"/>
  <c r="V36" i="17"/>
  <c r="W36" i="17"/>
  <c r="X36" i="17"/>
  <c r="Z36" i="17"/>
  <c r="AA36" i="17"/>
  <c r="AB36" i="17"/>
  <c r="AC36" i="17"/>
  <c r="AD36" i="17"/>
  <c r="AE36" i="17"/>
  <c r="AF36" i="17"/>
  <c r="AH36" i="17"/>
  <c r="AI36" i="17"/>
  <c r="AJ36" i="17"/>
  <c r="AK36" i="17"/>
  <c r="AL36" i="17"/>
  <c r="AM36" i="17"/>
  <c r="AN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J43" i="17"/>
  <c r="K43" i="17"/>
  <c r="L43" i="17"/>
  <c r="M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B43" i="17"/>
  <c r="AC43" i="17"/>
  <c r="AD43" i="17"/>
  <c r="AE43" i="17"/>
  <c r="AF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L46" i="17"/>
  <c r="M46" i="17"/>
  <c r="N46" i="17"/>
  <c r="O46" i="17"/>
  <c r="P46" i="17"/>
  <c r="R46" i="17"/>
  <c r="S46" i="17"/>
  <c r="T46" i="17"/>
  <c r="U46" i="17"/>
  <c r="V46" i="17"/>
  <c r="W46" i="17"/>
  <c r="Y46" i="17"/>
  <c r="Z46" i="17"/>
  <c r="AA46" i="17"/>
  <c r="AB46" i="17"/>
  <c r="AC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V49" i="17"/>
  <c r="W49" i="17"/>
  <c r="X49" i="17"/>
  <c r="Y49" i="17"/>
  <c r="Z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J55" i="17"/>
  <c r="K55" i="17"/>
  <c r="L55" i="17"/>
  <c r="M55" i="17"/>
  <c r="N55" i="17"/>
  <c r="O55" i="17"/>
  <c r="P55" i="17"/>
  <c r="R55" i="17"/>
  <c r="S55" i="17"/>
  <c r="T55" i="17"/>
  <c r="U55" i="17"/>
  <c r="V55" i="17"/>
  <c r="W55" i="17"/>
  <c r="X55" i="17"/>
  <c r="Z55" i="17"/>
  <c r="AA55" i="17"/>
  <c r="AB55" i="17"/>
  <c r="AC55" i="17"/>
  <c r="AD55" i="17"/>
  <c r="AE55" i="17"/>
  <c r="AF55" i="17"/>
  <c r="AH55" i="17"/>
  <c r="AI55" i="17"/>
  <c r="AJ55" i="17"/>
  <c r="AK55" i="17"/>
  <c r="AL55" i="17"/>
  <c r="AM55" i="17"/>
  <c r="AN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L28" i="25"/>
  <c r="L44" i="25"/>
  <c r="L44" i="16" s="1"/>
  <c r="J47" i="25"/>
  <c r="I47" i="25"/>
  <c r="I63" i="25"/>
  <c r="H47" i="25"/>
  <c r="G47" i="25"/>
  <c r="G63" i="25" s="1"/>
  <c r="E47" i="25"/>
  <c r="E63" i="25" s="1"/>
  <c r="K51" i="25"/>
  <c r="K51" i="16"/>
  <c r="K48" i="25"/>
  <c r="D47" i="25"/>
  <c r="J28" i="25"/>
  <c r="J44" i="25" s="1"/>
  <c r="J44" i="16" s="1"/>
  <c r="I28" i="25"/>
  <c r="F28" i="25"/>
  <c r="F28" i="16" s="1"/>
  <c r="M34" i="25"/>
  <c r="M34" i="16" s="1"/>
  <c r="E28" i="25"/>
  <c r="E28" i="16" s="1"/>
  <c r="D28" i="25"/>
  <c r="D44" i="25" s="1"/>
  <c r="D44" i="16" s="1"/>
  <c r="K29" i="25"/>
  <c r="K47" i="24"/>
  <c r="J47" i="24"/>
  <c r="J47" i="15"/>
  <c r="I47" i="24"/>
  <c r="G47" i="24"/>
  <c r="F47" i="15"/>
  <c r="L57" i="24"/>
  <c r="L57" i="15"/>
  <c r="E47" i="24"/>
  <c r="L51" i="24"/>
  <c r="L51" i="15"/>
  <c r="L60" i="24"/>
  <c r="M60" i="16"/>
  <c r="D47" i="15"/>
  <c r="L48" i="24"/>
  <c r="I28" i="24"/>
  <c r="I28" i="15"/>
  <c r="H28" i="24"/>
  <c r="G28" i="24"/>
  <c r="G28" i="15" s="1"/>
  <c r="F28" i="24"/>
  <c r="E28" i="24"/>
  <c r="E28" i="15" s="1"/>
  <c r="L38" i="24"/>
  <c r="D28" i="24"/>
  <c r="L47" i="23"/>
  <c r="J47" i="23"/>
  <c r="I47" i="23"/>
  <c r="I47" i="14" s="1"/>
  <c r="H47" i="23"/>
  <c r="G47" i="23"/>
  <c r="E47" i="23"/>
  <c r="M51" i="23"/>
  <c r="D47" i="23"/>
  <c r="M48" i="23"/>
  <c r="M48" i="14" s="1"/>
  <c r="L28" i="23"/>
  <c r="K44" i="23"/>
  <c r="K44" i="14" s="1"/>
  <c r="J28" i="23"/>
  <c r="J28" i="14"/>
  <c r="I28" i="23"/>
  <c r="H28" i="23"/>
  <c r="G28" i="23"/>
  <c r="F28" i="23"/>
  <c r="M32" i="23"/>
  <c r="M32" i="14" s="1"/>
  <c r="M38" i="23"/>
  <c r="M38" i="14" s="1"/>
  <c r="D28" i="23"/>
  <c r="M29" i="23"/>
  <c r="AQ55" i="22"/>
  <c r="AO55" i="22"/>
  <c r="AN55" i="22"/>
  <c r="AN55" i="13"/>
  <c r="AM55" i="22"/>
  <c r="AL55" i="22"/>
  <c r="AL55" i="13"/>
  <c r="AJ55" i="22"/>
  <c r="AJ55" i="13" s="1"/>
  <c r="AH55" i="22"/>
  <c r="AH55" i="13" s="1"/>
  <c r="AG55" i="22"/>
  <c r="AF55" i="22"/>
  <c r="AF55" i="13" s="1"/>
  <c r="AE55" i="22"/>
  <c r="AD55" i="22"/>
  <c r="AD55" i="13" s="1"/>
  <c r="AC55" i="22"/>
  <c r="AA55" i="22"/>
  <c r="Y55" i="22"/>
  <c r="X55" i="22"/>
  <c r="X55" i="13"/>
  <c r="W55" i="22"/>
  <c r="V55" i="22"/>
  <c r="V55" i="13"/>
  <c r="T55" i="22"/>
  <c r="T55" i="13" s="1"/>
  <c r="R55" i="22"/>
  <c r="R55" i="13" s="1"/>
  <c r="Q55" i="22"/>
  <c r="P55" i="22"/>
  <c r="P55" i="13" s="1"/>
  <c r="O55" i="22"/>
  <c r="N55" i="22"/>
  <c r="N55" i="13" s="1"/>
  <c r="M55" i="22"/>
  <c r="L55" i="22"/>
  <c r="L55" i="13" s="1"/>
  <c r="K55" i="22"/>
  <c r="J55" i="22"/>
  <c r="J71" i="22" s="1"/>
  <c r="I55" i="22"/>
  <c r="H55" i="22"/>
  <c r="H55" i="13"/>
  <c r="G55" i="22"/>
  <c r="G55" i="13" s="1"/>
  <c r="F55" i="22"/>
  <c r="F55" i="13"/>
  <c r="E55" i="22"/>
  <c r="E55" i="13" s="1"/>
  <c r="D55" i="22"/>
  <c r="D55" i="13"/>
  <c r="AR32" i="22"/>
  <c r="AQ32" i="22"/>
  <c r="AQ32" i="13"/>
  <c r="AO32" i="22"/>
  <c r="AO32" i="13" s="1"/>
  <c r="AN32" i="22"/>
  <c r="AN32" i="13" s="1"/>
  <c r="AM32" i="22"/>
  <c r="AM32" i="13" s="1"/>
  <c r="AL32" i="22"/>
  <c r="AK32" i="22"/>
  <c r="AK32" i="13" s="1"/>
  <c r="AJ32" i="22"/>
  <c r="AI32" i="22"/>
  <c r="AH32" i="22"/>
  <c r="AF32" i="22"/>
  <c r="AD32" i="22"/>
  <c r="AC32" i="22"/>
  <c r="AC32" i="13"/>
  <c r="AB32" i="22"/>
  <c r="AA32" i="22"/>
  <c r="AA32" i="13"/>
  <c r="Z32" i="22"/>
  <c r="Y32" i="22"/>
  <c r="Y32" i="13" s="1"/>
  <c r="X32" i="22"/>
  <c r="W32" i="22"/>
  <c r="V32" i="22"/>
  <c r="U32" i="22"/>
  <c r="U32" i="13" s="1"/>
  <c r="T32" i="22"/>
  <c r="S32" i="22"/>
  <c r="S32" i="13"/>
  <c r="R32" i="22"/>
  <c r="R32" i="13" s="1"/>
  <c r="Q32" i="22"/>
  <c r="Q32" i="13" s="1"/>
  <c r="P32" i="22"/>
  <c r="P32" i="13" s="1"/>
  <c r="O32" i="22"/>
  <c r="O32" i="13"/>
  <c r="N32" i="22"/>
  <c r="M32" i="22"/>
  <c r="M32" i="13"/>
  <c r="L32" i="22"/>
  <c r="K32" i="22"/>
  <c r="K32" i="13"/>
  <c r="J32" i="22"/>
  <c r="I32" i="22"/>
  <c r="I32" i="13" s="1"/>
  <c r="H32" i="22"/>
  <c r="G32" i="22"/>
  <c r="F32" i="22"/>
  <c r="E32" i="22"/>
  <c r="E32" i="13" s="1"/>
  <c r="D32" i="22"/>
  <c r="AR13" i="22"/>
  <c r="AR13" i="13"/>
  <c r="AQ13" i="22"/>
  <c r="AP13" i="22"/>
  <c r="AP13" i="13" s="1"/>
  <c r="AO13" i="22"/>
  <c r="AO13" i="13" s="1"/>
  <c r="AN13" i="22"/>
  <c r="AN13" i="13"/>
  <c r="AM13" i="22"/>
  <c r="AL13" i="22"/>
  <c r="AL13" i="13"/>
  <c r="AK13" i="22"/>
  <c r="AJ13" i="22"/>
  <c r="AJ13" i="13"/>
  <c r="AI13" i="22"/>
  <c r="AH13" i="22"/>
  <c r="AH13" i="13" s="1"/>
  <c r="AG13" i="22"/>
  <c r="AF13" i="22"/>
  <c r="AE13" i="22"/>
  <c r="AD13" i="22"/>
  <c r="AD13" i="13" s="1"/>
  <c r="AC13" i="22"/>
  <c r="AC13" i="13" s="1"/>
  <c r="AB13" i="22"/>
  <c r="AB13" i="13"/>
  <c r="AA13" i="22"/>
  <c r="Z13" i="22"/>
  <c r="Z13" i="13"/>
  <c r="Y13" i="22"/>
  <c r="Y13" i="13"/>
  <c r="X13" i="22"/>
  <c r="X13" i="13"/>
  <c r="W13" i="22"/>
  <c r="W29" i="22" s="1"/>
  <c r="W29" i="13" s="1"/>
  <c r="V13" i="22"/>
  <c r="V13" i="13" s="1"/>
  <c r="U13" i="22"/>
  <c r="U13" i="13" s="1"/>
  <c r="T13" i="22"/>
  <c r="T13" i="13"/>
  <c r="S13" i="22"/>
  <c r="R13" i="22"/>
  <c r="R13" i="13"/>
  <c r="Q13" i="22"/>
  <c r="P13" i="22"/>
  <c r="P13" i="13"/>
  <c r="O13" i="22"/>
  <c r="N13" i="22"/>
  <c r="N13" i="13" s="1"/>
  <c r="M13" i="22"/>
  <c r="L13" i="22"/>
  <c r="K13" i="22"/>
  <c r="J13" i="22"/>
  <c r="J14" i="13"/>
  <c r="I13" i="22"/>
  <c r="H13" i="22"/>
  <c r="H13" i="13"/>
  <c r="G13" i="22"/>
  <c r="F13" i="22"/>
  <c r="F13" i="13"/>
  <c r="E13" i="22"/>
  <c r="E29" i="22"/>
  <c r="E29" i="13" s="1"/>
  <c r="D13" i="22"/>
  <c r="D13" i="13"/>
  <c r="L55" i="21"/>
  <c r="L55" i="12" s="1"/>
  <c r="L13" i="21"/>
  <c r="J55" i="21"/>
  <c r="I55" i="21"/>
  <c r="H55" i="21"/>
  <c r="G55" i="21"/>
  <c r="F55" i="21"/>
  <c r="F55" i="12" s="1"/>
  <c r="K65" i="21"/>
  <c r="K65" i="12" s="1"/>
  <c r="K62" i="21"/>
  <c r="K62" i="12" s="1"/>
  <c r="K59" i="21"/>
  <c r="K59" i="12" s="1"/>
  <c r="E55" i="21"/>
  <c r="K56" i="21"/>
  <c r="D55" i="21"/>
  <c r="J32" i="21"/>
  <c r="I32" i="21"/>
  <c r="I48" i="21"/>
  <c r="I48" i="12" s="1"/>
  <c r="H32" i="21"/>
  <c r="G32" i="21"/>
  <c r="G48" i="21" s="1"/>
  <c r="G48" i="12" s="1"/>
  <c r="G32" i="12"/>
  <c r="F32" i="21"/>
  <c r="K45" i="21"/>
  <c r="K42" i="21"/>
  <c r="K42" i="12"/>
  <c r="K39" i="21"/>
  <c r="K39" i="12" s="1"/>
  <c r="K36" i="21"/>
  <c r="K36" i="12"/>
  <c r="E32" i="21"/>
  <c r="E32" i="12" s="1"/>
  <c r="K33" i="21"/>
  <c r="D32" i="21"/>
  <c r="J13" i="21"/>
  <c r="J13" i="12" s="1"/>
  <c r="I13" i="21"/>
  <c r="H13" i="21"/>
  <c r="G13" i="21"/>
  <c r="G29" i="21" s="1"/>
  <c r="G29" i="12" s="1"/>
  <c r="F13" i="21"/>
  <c r="K20" i="21"/>
  <c r="K20" i="12" s="1"/>
  <c r="E13" i="21"/>
  <c r="K26" i="21"/>
  <c r="K26" i="12" s="1"/>
  <c r="M27" i="21"/>
  <c r="M27" i="12"/>
  <c r="K23" i="21"/>
  <c r="K23" i="12" s="1"/>
  <c r="M21" i="21"/>
  <c r="M21" i="12"/>
  <c r="K17" i="21"/>
  <c r="K17" i="12" s="1"/>
  <c r="D13" i="21"/>
  <c r="K14" i="21"/>
  <c r="K55" i="20"/>
  <c r="K55" i="11" s="1"/>
  <c r="J55" i="20"/>
  <c r="I55" i="20"/>
  <c r="I55" i="11" s="1"/>
  <c r="H55" i="20"/>
  <c r="G55" i="20"/>
  <c r="F55" i="20"/>
  <c r="L62" i="20"/>
  <c r="L62" i="11"/>
  <c r="E55" i="20"/>
  <c r="E55" i="11" s="1"/>
  <c r="L56" i="20"/>
  <c r="L65" i="20"/>
  <c r="L65" i="11" s="1"/>
  <c r="D55" i="20"/>
  <c r="L59" i="20"/>
  <c r="L59" i="11"/>
  <c r="K32" i="20"/>
  <c r="J32" i="20"/>
  <c r="I32" i="20"/>
  <c r="I32" i="11" s="1"/>
  <c r="H32" i="20"/>
  <c r="G32" i="20"/>
  <c r="G32" i="11"/>
  <c r="F32" i="20"/>
  <c r="F48" i="20" s="1"/>
  <c r="F48" i="11" s="1"/>
  <c r="L39" i="20"/>
  <c r="L39" i="11"/>
  <c r="E32" i="20"/>
  <c r="E32" i="11" s="1"/>
  <c r="L45" i="20"/>
  <c r="L42" i="20"/>
  <c r="L42" i="11"/>
  <c r="D32" i="20"/>
  <c r="D32" i="11" s="1"/>
  <c r="L36" i="20"/>
  <c r="L36" i="11"/>
  <c r="L33" i="20"/>
  <c r="L33" i="11" s="1"/>
  <c r="K13" i="20"/>
  <c r="J13" i="20"/>
  <c r="J13" i="11"/>
  <c r="I13" i="20"/>
  <c r="H13" i="20"/>
  <c r="H13" i="11" s="1"/>
  <c r="G13" i="20"/>
  <c r="L20" i="20"/>
  <c r="F13" i="20"/>
  <c r="F13" i="11"/>
  <c r="L23" i="20"/>
  <c r="L23" i="11"/>
  <c r="E13" i="20"/>
  <c r="L17" i="20"/>
  <c r="L17" i="11"/>
  <c r="L26" i="20"/>
  <c r="D13" i="20"/>
  <c r="D13" i="11"/>
  <c r="L14" i="20"/>
  <c r="L55" i="19"/>
  <c r="L55" i="10" s="1"/>
  <c r="K55" i="19"/>
  <c r="J55" i="19"/>
  <c r="I55" i="19"/>
  <c r="H55" i="19"/>
  <c r="G55" i="19"/>
  <c r="F55" i="19"/>
  <c r="M65" i="19"/>
  <c r="M65" i="10"/>
  <c r="M59" i="19"/>
  <c r="M59" i="10"/>
  <c r="E55" i="19"/>
  <c r="M62" i="19"/>
  <c r="M62" i="10"/>
  <c r="D55" i="19"/>
  <c r="M56" i="19"/>
  <c r="L32" i="19"/>
  <c r="J32" i="19"/>
  <c r="I32" i="19"/>
  <c r="I32" i="10" s="1"/>
  <c r="G32" i="19"/>
  <c r="F32" i="19"/>
  <c r="M45" i="19"/>
  <c r="M45" i="10"/>
  <c r="M42" i="19"/>
  <c r="M42" i="10" s="1"/>
  <c r="M33" i="19"/>
  <c r="D32" i="19"/>
  <c r="L13" i="19"/>
  <c r="K13" i="19"/>
  <c r="H13" i="19"/>
  <c r="H29" i="19" s="1"/>
  <c r="F13" i="19"/>
  <c r="M26" i="19"/>
  <c r="M26" i="10" s="1"/>
  <c r="M20" i="19"/>
  <c r="M20" i="10"/>
  <c r="E13" i="19"/>
  <c r="M14" i="19"/>
  <c r="M23" i="21"/>
  <c r="M23" i="12"/>
  <c r="M20" i="21"/>
  <c r="M20" i="12"/>
  <c r="M17" i="21"/>
  <c r="M17" i="12" s="1"/>
  <c r="AO63" i="26"/>
  <c r="AO42" i="17"/>
  <c r="AM63" i="26"/>
  <c r="AM42" i="17"/>
  <c r="AK63" i="26"/>
  <c r="AK58" i="17" s="1"/>
  <c r="AK42" i="17"/>
  <c r="AI63" i="26"/>
  <c r="AI42" i="17"/>
  <c r="AG63" i="26"/>
  <c r="AG42" i="17"/>
  <c r="AE63" i="26"/>
  <c r="AE42" i="17"/>
  <c r="AC63" i="26"/>
  <c r="AC42" i="17"/>
  <c r="Y63" i="26"/>
  <c r="Y42" i="17"/>
  <c r="W63" i="26"/>
  <c r="W42" i="17"/>
  <c r="U63" i="26"/>
  <c r="U58" i="17" s="1"/>
  <c r="U42" i="17"/>
  <c r="S63" i="26"/>
  <c r="S42" i="17"/>
  <c r="Q63" i="26"/>
  <c r="Q42" i="17"/>
  <c r="O63" i="26"/>
  <c r="O42" i="17"/>
  <c r="M63" i="26"/>
  <c r="M42" i="17"/>
  <c r="I63" i="26"/>
  <c r="I42" i="17"/>
  <c r="G63" i="26"/>
  <c r="G42" i="17"/>
  <c r="E63" i="26"/>
  <c r="E58" i="17" s="1"/>
  <c r="E42" i="17"/>
  <c r="AN44" i="26"/>
  <c r="AN39" i="17" s="1"/>
  <c r="AN23" i="17"/>
  <c r="AJ44" i="26"/>
  <c r="AJ39" i="17"/>
  <c r="AJ23" i="17"/>
  <c r="AF44" i="26"/>
  <c r="AF39" i="17"/>
  <c r="AF23" i="17"/>
  <c r="AB44" i="26"/>
  <c r="AB39" i="17"/>
  <c r="AB23" i="17"/>
  <c r="X44" i="26"/>
  <c r="X39" i="17" s="1"/>
  <c r="X23" i="17"/>
  <c r="V44" i="26"/>
  <c r="V39" i="17"/>
  <c r="V23" i="17"/>
  <c r="T44" i="26"/>
  <c r="T39" i="17"/>
  <c r="T23" i="17"/>
  <c r="P44" i="26"/>
  <c r="P39" i="17"/>
  <c r="P23" i="17"/>
  <c r="J44" i="26"/>
  <c r="J39" i="17" s="1"/>
  <c r="J23" i="17"/>
  <c r="H44" i="26"/>
  <c r="H39" i="17" s="1"/>
  <c r="H23" i="17"/>
  <c r="D44" i="26"/>
  <c r="D39" i="17"/>
  <c r="D23" i="17"/>
  <c r="I63" i="16"/>
  <c r="E63" i="16"/>
  <c r="I44" i="25"/>
  <c r="I44" i="16"/>
  <c r="I28" i="16"/>
  <c r="E44" i="25"/>
  <c r="E44" i="16" s="1"/>
  <c r="L41" i="15"/>
  <c r="M35" i="25"/>
  <c r="M35" i="16"/>
  <c r="L35" i="15"/>
  <c r="H44" i="24"/>
  <c r="H44" i="15" s="1"/>
  <c r="H28" i="15"/>
  <c r="F44" i="24"/>
  <c r="F44" i="15" s="1"/>
  <c r="F28" i="15"/>
  <c r="D44" i="24"/>
  <c r="D44" i="15"/>
  <c r="D28" i="15"/>
  <c r="L63" i="23"/>
  <c r="L47" i="14"/>
  <c r="J63" i="23"/>
  <c r="J47" i="14"/>
  <c r="H63" i="23"/>
  <c r="H47" i="14"/>
  <c r="D63" i="23"/>
  <c r="D47" i="14"/>
  <c r="M41" i="14"/>
  <c r="M29" i="14"/>
  <c r="K28" i="14"/>
  <c r="I44" i="23"/>
  <c r="I44" i="14"/>
  <c r="I28" i="14"/>
  <c r="G44" i="23"/>
  <c r="G44" i="14" s="1"/>
  <c r="G28" i="14"/>
  <c r="K60" i="16"/>
  <c r="K47" i="25"/>
  <c r="K47" i="16"/>
  <c r="K48" i="16"/>
  <c r="J63" i="25"/>
  <c r="J47" i="16"/>
  <c r="H63" i="25"/>
  <c r="H47" i="16"/>
  <c r="D63" i="25"/>
  <c r="D47" i="16"/>
  <c r="G63" i="16"/>
  <c r="L60" i="15"/>
  <c r="K63" i="24"/>
  <c r="K47" i="15"/>
  <c r="I63" i="24"/>
  <c r="I47" i="15"/>
  <c r="G63" i="24"/>
  <c r="G47" i="15"/>
  <c r="E63" i="24"/>
  <c r="E47" i="15"/>
  <c r="L48" i="15"/>
  <c r="L47" i="24"/>
  <c r="L47" i="15" s="1"/>
  <c r="L38" i="15"/>
  <c r="L32" i="15"/>
  <c r="M60" i="14"/>
  <c r="I63" i="23"/>
  <c r="G63" i="23"/>
  <c r="G47" i="14"/>
  <c r="E63" i="23"/>
  <c r="E47" i="14"/>
  <c r="L44" i="23"/>
  <c r="L44" i="14"/>
  <c r="L28" i="14"/>
  <c r="J44" i="23"/>
  <c r="J44" i="14"/>
  <c r="H44" i="23"/>
  <c r="H44" i="14" s="1"/>
  <c r="H28" i="14"/>
  <c r="F44" i="23"/>
  <c r="F44" i="14"/>
  <c r="F28" i="14"/>
  <c r="D44" i="23"/>
  <c r="D44" i="14"/>
  <c r="D28" i="14"/>
  <c r="K50" i="16"/>
  <c r="K49" i="16"/>
  <c r="I47" i="16"/>
  <c r="G47" i="16"/>
  <c r="E47" i="16"/>
  <c r="M61" i="25"/>
  <c r="M61" i="16"/>
  <c r="M58" i="25"/>
  <c r="M58" i="16" s="1"/>
  <c r="M55" i="25"/>
  <c r="M55" i="16"/>
  <c r="M52" i="25"/>
  <c r="M52" i="16"/>
  <c r="M49" i="25"/>
  <c r="M49" i="16"/>
  <c r="M48" i="25"/>
  <c r="M48" i="16" s="1"/>
  <c r="M52" i="14"/>
  <c r="M49" i="14"/>
  <c r="M42" i="14"/>
  <c r="M39" i="14"/>
  <c r="M36" i="14"/>
  <c r="M33" i="14"/>
  <c r="M30" i="14"/>
  <c r="AQ55" i="13"/>
  <c r="AQ71" i="22"/>
  <c r="AQ71" i="13"/>
  <c r="AO55" i="13"/>
  <c r="AO71" i="22"/>
  <c r="AO71" i="13" s="1"/>
  <c r="AM55" i="13"/>
  <c r="AM71" i="22"/>
  <c r="AM71" i="13" s="1"/>
  <c r="AK55" i="13"/>
  <c r="AK71" i="22"/>
  <c r="AK71" i="13"/>
  <c r="AG55" i="13"/>
  <c r="AG71" i="22"/>
  <c r="AG71" i="13"/>
  <c r="AE55" i="13"/>
  <c r="AE71" i="22"/>
  <c r="AE71" i="13"/>
  <c r="AA55" i="13"/>
  <c r="AA71" i="22"/>
  <c r="AA71" i="13"/>
  <c r="Y55" i="13"/>
  <c r="Y71" i="22"/>
  <c r="Y71" i="13" s="1"/>
  <c r="W55" i="13"/>
  <c r="W71" i="22"/>
  <c r="W71" i="13" s="1"/>
  <c r="U55" i="13"/>
  <c r="U71" i="22"/>
  <c r="U71" i="13"/>
  <c r="Q55" i="13"/>
  <c r="Q71" i="22"/>
  <c r="Q71" i="13"/>
  <c r="O55" i="13"/>
  <c r="O71" i="22"/>
  <c r="O71" i="13"/>
  <c r="K55" i="13"/>
  <c r="K71" i="22"/>
  <c r="K71" i="13"/>
  <c r="I55" i="13"/>
  <c r="I71" i="22"/>
  <c r="I71" i="13" s="1"/>
  <c r="G71" i="22"/>
  <c r="G71" i="13" s="1"/>
  <c r="AR32" i="13"/>
  <c r="AR48" i="22"/>
  <c r="AR48" i="13"/>
  <c r="AP32" i="13"/>
  <c r="AP48" i="22"/>
  <c r="AP48" i="13"/>
  <c r="AN48" i="22"/>
  <c r="AN48" i="13"/>
  <c r="AL32" i="13"/>
  <c r="AL48" i="22"/>
  <c r="AL48" i="13"/>
  <c r="AJ32" i="13"/>
  <c r="AJ48" i="22"/>
  <c r="AJ48" i="13"/>
  <c r="AH32" i="13"/>
  <c r="AH48" i="22"/>
  <c r="AH48" i="13" s="1"/>
  <c r="AF32" i="13"/>
  <c r="AF48" i="22"/>
  <c r="AF48" i="13" s="1"/>
  <c r="AD32" i="13"/>
  <c r="AD48" i="22"/>
  <c r="AD48" i="13"/>
  <c r="AB32" i="13"/>
  <c r="AB48" i="22"/>
  <c r="AB48" i="13"/>
  <c r="Z32" i="13"/>
  <c r="Z48" i="22"/>
  <c r="Z48" i="13"/>
  <c r="X32" i="13"/>
  <c r="X48" i="22"/>
  <c r="X48" i="13"/>
  <c r="V32" i="13"/>
  <c r="V48" i="22"/>
  <c r="V48" i="13"/>
  <c r="T32" i="13"/>
  <c r="T48" i="22"/>
  <c r="T48" i="13"/>
  <c r="R48" i="22"/>
  <c r="R48" i="13" s="1"/>
  <c r="P48" i="22"/>
  <c r="P48" i="13" s="1"/>
  <c r="N32" i="13"/>
  <c r="N48" i="22"/>
  <c r="N48" i="13"/>
  <c r="L32" i="13"/>
  <c r="L48" i="22"/>
  <c r="L48" i="13"/>
  <c r="J32" i="13"/>
  <c r="J48" i="22"/>
  <c r="J48" i="13"/>
  <c r="H32" i="13"/>
  <c r="H48" i="22"/>
  <c r="H48" i="13"/>
  <c r="F32" i="13"/>
  <c r="F48" i="22"/>
  <c r="F48" i="13"/>
  <c r="D32" i="13"/>
  <c r="D48" i="22"/>
  <c r="D48" i="13"/>
  <c r="AQ13" i="13"/>
  <c r="AQ29" i="22"/>
  <c r="AQ29" i="13" s="1"/>
  <c r="AO29" i="22"/>
  <c r="AO29" i="13" s="1"/>
  <c r="AM13" i="13"/>
  <c r="AM29" i="22"/>
  <c r="AM29" i="13"/>
  <c r="AK13" i="13"/>
  <c r="AK29" i="22"/>
  <c r="AK29" i="13"/>
  <c r="AI13" i="13"/>
  <c r="AI29" i="22"/>
  <c r="AI29" i="13"/>
  <c r="AG13" i="13"/>
  <c r="AG29" i="22"/>
  <c r="AG29" i="13"/>
  <c r="AE13" i="13"/>
  <c r="AE29" i="22"/>
  <c r="AE29" i="13"/>
  <c r="AC29" i="22"/>
  <c r="AC29" i="13" s="1"/>
  <c r="AA13" i="13"/>
  <c r="AA29" i="22"/>
  <c r="AA29" i="13" s="1"/>
  <c r="Y29" i="22"/>
  <c r="Y29" i="13"/>
  <c r="W13" i="13"/>
  <c r="U29" i="22"/>
  <c r="U29" i="13" s="1"/>
  <c r="S13" i="13"/>
  <c r="S29" i="22"/>
  <c r="S29" i="13"/>
  <c r="Q13" i="13"/>
  <c r="Q29" i="22"/>
  <c r="Q29" i="13"/>
  <c r="O13" i="13"/>
  <c r="O29" i="22"/>
  <c r="O29" i="13" s="1"/>
  <c r="M13" i="13"/>
  <c r="M29" i="22"/>
  <c r="M29" i="13" s="1"/>
  <c r="K13" i="13"/>
  <c r="K29" i="22"/>
  <c r="K29" i="13"/>
  <c r="I13" i="13"/>
  <c r="I29" i="22"/>
  <c r="I29" i="13"/>
  <c r="G13" i="13"/>
  <c r="G29" i="22"/>
  <c r="G29" i="13" s="1"/>
  <c r="E13" i="13"/>
  <c r="K45" i="12"/>
  <c r="K32" i="21"/>
  <c r="K33" i="12"/>
  <c r="H48" i="21"/>
  <c r="H48" i="12"/>
  <c r="H32" i="12"/>
  <c r="F48" i="21"/>
  <c r="F48" i="12" s="1"/>
  <c r="F32" i="12"/>
  <c r="D48" i="21"/>
  <c r="D48" i="12" s="1"/>
  <c r="D32" i="12"/>
  <c r="L13" i="12"/>
  <c r="L29" i="21"/>
  <c r="L29" i="12" s="1"/>
  <c r="J29" i="21"/>
  <c r="J29" i="12" s="1"/>
  <c r="H13" i="12"/>
  <c r="H29" i="21"/>
  <c r="H29" i="12"/>
  <c r="F13" i="12"/>
  <c r="F29" i="21"/>
  <c r="F29" i="12"/>
  <c r="D13" i="12"/>
  <c r="D29" i="21"/>
  <c r="D29" i="12" s="1"/>
  <c r="L45" i="11"/>
  <c r="J48" i="20"/>
  <c r="J48" i="11"/>
  <c r="J32" i="11"/>
  <c r="H48" i="20"/>
  <c r="H48" i="11"/>
  <c r="H32" i="11"/>
  <c r="F32" i="11"/>
  <c r="D48" i="20"/>
  <c r="D48" i="11" s="1"/>
  <c r="L32" i="20"/>
  <c r="M55" i="19"/>
  <c r="M55" i="10"/>
  <c r="M56" i="10"/>
  <c r="K71" i="19"/>
  <c r="K71" i="10" s="1"/>
  <c r="K55" i="10"/>
  <c r="G71" i="19"/>
  <c r="G71" i="10"/>
  <c r="G55" i="10"/>
  <c r="I48" i="19"/>
  <c r="I48" i="10" s="1"/>
  <c r="G48" i="19"/>
  <c r="G48" i="10" s="1"/>
  <c r="G32" i="10"/>
  <c r="M14" i="10"/>
  <c r="H29" i="10"/>
  <c r="H13" i="10"/>
  <c r="F13" i="10"/>
  <c r="L71" i="21"/>
  <c r="L71" i="12" s="1"/>
  <c r="I29" i="21"/>
  <c r="I29" i="12"/>
  <c r="I13" i="12"/>
  <c r="G13" i="12"/>
  <c r="E29" i="21"/>
  <c r="E29" i="12" s="1"/>
  <c r="E13" i="12"/>
  <c r="L68" i="11"/>
  <c r="J71" i="20"/>
  <c r="J71" i="11" s="1"/>
  <c r="J55" i="11"/>
  <c r="H71" i="20"/>
  <c r="H71" i="11"/>
  <c r="H55" i="11"/>
  <c r="F71" i="20"/>
  <c r="F71" i="11"/>
  <c r="F55" i="11"/>
  <c r="D71" i="20"/>
  <c r="D71" i="11"/>
  <c r="D55" i="11"/>
  <c r="L55" i="20"/>
  <c r="L55" i="11" s="1"/>
  <c r="L56" i="11"/>
  <c r="L26" i="11"/>
  <c r="K29" i="20"/>
  <c r="K29" i="11" s="1"/>
  <c r="K13" i="11"/>
  <c r="I29" i="20"/>
  <c r="I29" i="11"/>
  <c r="I13" i="11"/>
  <c r="G29" i="20"/>
  <c r="G29" i="11"/>
  <c r="G13" i="11"/>
  <c r="E29" i="20"/>
  <c r="E29" i="11"/>
  <c r="E13" i="11"/>
  <c r="L14" i="11"/>
  <c r="L71" i="19"/>
  <c r="L71" i="10" s="1"/>
  <c r="J71" i="19"/>
  <c r="J71" i="10"/>
  <c r="J55" i="10"/>
  <c r="H71" i="19"/>
  <c r="H71" i="10"/>
  <c r="H55" i="10"/>
  <c r="F71" i="19"/>
  <c r="F71" i="10" s="1"/>
  <c r="F55" i="10"/>
  <c r="D71" i="19"/>
  <c r="D55" i="10"/>
  <c r="M33" i="10"/>
  <c r="J32" i="10"/>
  <c r="J48" i="19"/>
  <c r="J48" i="10" s="1"/>
  <c r="D32" i="10"/>
  <c r="D48" i="19"/>
  <c r="K29" i="19"/>
  <c r="K29" i="10"/>
  <c r="K13" i="10"/>
  <c r="E29" i="19"/>
  <c r="E29" i="10" s="1"/>
  <c r="E13" i="10"/>
  <c r="D30" i="10"/>
  <c r="F30" i="10"/>
  <c r="M69" i="21"/>
  <c r="M68" i="21" s="1"/>
  <c r="M66" i="21"/>
  <c r="M63" i="21"/>
  <c r="M60" i="21"/>
  <c r="M59" i="21" s="1"/>
  <c r="M57" i="21"/>
  <c r="M46" i="21"/>
  <c r="M43" i="21"/>
  <c r="M40" i="21"/>
  <c r="M37" i="21"/>
  <c r="M36" i="21" s="1"/>
  <c r="M34" i="21"/>
  <c r="K29" i="16"/>
  <c r="J63" i="24"/>
  <c r="J63" i="15"/>
  <c r="F63" i="24"/>
  <c r="F65" i="24" s="1"/>
  <c r="F67" i="24" s="1"/>
  <c r="F67" i="15" s="1"/>
  <c r="F63" i="15"/>
  <c r="D63" i="24"/>
  <c r="D63" i="15" s="1"/>
  <c r="I44" i="24"/>
  <c r="I44" i="15" s="1"/>
  <c r="G44" i="24"/>
  <c r="G44" i="15" s="1"/>
  <c r="E44" i="24"/>
  <c r="E44" i="15"/>
  <c r="M38" i="25"/>
  <c r="M38" i="16" s="1"/>
  <c r="M28" i="23"/>
  <c r="M28" i="14"/>
  <c r="AN71" i="22"/>
  <c r="AN71" i="13" s="1"/>
  <c r="AL71" i="22"/>
  <c r="AL71" i="13"/>
  <c r="AJ71" i="22"/>
  <c r="AJ71" i="13" s="1"/>
  <c r="AF71" i="22"/>
  <c r="AF71" i="13" s="1"/>
  <c r="AD71" i="22"/>
  <c r="AD71" i="13"/>
  <c r="X71" i="22"/>
  <c r="X71" i="13" s="1"/>
  <c r="V71" i="22"/>
  <c r="V71" i="13"/>
  <c r="T71" i="22"/>
  <c r="T71" i="13" s="1"/>
  <c r="P71" i="22"/>
  <c r="P71" i="13" s="1"/>
  <c r="N71" i="22"/>
  <c r="N71" i="13"/>
  <c r="L71" i="22"/>
  <c r="L71" i="13" s="1"/>
  <c r="J71" i="13"/>
  <c r="H71" i="22"/>
  <c r="H71" i="13" s="1"/>
  <c r="F71" i="22"/>
  <c r="F71" i="13"/>
  <c r="D71" i="22"/>
  <c r="D71" i="13" s="1"/>
  <c r="AQ48" i="22"/>
  <c r="AQ48" i="13"/>
  <c r="AO48" i="22"/>
  <c r="AO48" i="13" s="1"/>
  <c r="AM48" i="22"/>
  <c r="AM48" i="13"/>
  <c r="AK48" i="22"/>
  <c r="AK48" i="13" s="1"/>
  <c r="AC48" i="22"/>
  <c r="AC48" i="13" s="1"/>
  <c r="AA48" i="22"/>
  <c r="AA48" i="13"/>
  <c r="Y48" i="22"/>
  <c r="Y48" i="13" s="1"/>
  <c r="U48" i="22"/>
  <c r="U48" i="13" s="1"/>
  <c r="S48" i="22"/>
  <c r="S48" i="13"/>
  <c r="Q48" i="22"/>
  <c r="Q48" i="13" s="1"/>
  <c r="O48" i="22"/>
  <c r="O48" i="13"/>
  <c r="M48" i="22"/>
  <c r="M48" i="13" s="1"/>
  <c r="K48" i="22"/>
  <c r="K48" i="13"/>
  <c r="I48" i="22"/>
  <c r="I48" i="13" s="1"/>
  <c r="E48" i="22"/>
  <c r="E48" i="13" s="1"/>
  <c r="AR29" i="22"/>
  <c r="AR29" i="13"/>
  <c r="AP29" i="22"/>
  <c r="AP29" i="13" s="1"/>
  <c r="AN29" i="22"/>
  <c r="AN29" i="13"/>
  <c r="AL29" i="22"/>
  <c r="AL29" i="13" s="1"/>
  <c r="AJ29" i="22"/>
  <c r="AJ29" i="13"/>
  <c r="AH29" i="22"/>
  <c r="AH29" i="13" s="1"/>
  <c r="AD29" i="22"/>
  <c r="AD29" i="13" s="1"/>
  <c r="AB29" i="22"/>
  <c r="AB29" i="13"/>
  <c r="Z29" i="22"/>
  <c r="Z29" i="13" s="1"/>
  <c r="X29" i="22"/>
  <c r="X29" i="13"/>
  <c r="V29" i="22"/>
  <c r="V29" i="13" s="1"/>
  <c r="T29" i="22"/>
  <c r="T29" i="13"/>
  <c r="R29" i="22"/>
  <c r="R29" i="13" s="1"/>
  <c r="P29" i="22"/>
  <c r="P29" i="13" s="1"/>
  <c r="N29" i="22"/>
  <c r="N29" i="13" s="1"/>
  <c r="H29" i="22"/>
  <c r="H29" i="13"/>
  <c r="F29" i="22"/>
  <c r="F29" i="13" s="1"/>
  <c r="D29" i="22"/>
  <c r="D29" i="13"/>
  <c r="J71" i="21"/>
  <c r="J71" i="12" s="1"/>
  <c r="J55" i="12"/>
  <c r="I71" i="21"/>
  <c r="I71" i="12" s="1"/>
  <c r="I55" i="12"/>
  <c r="H55" i="12"/>
  <c r="G71" i="21"/>
  <c r="G71" i="12"/>
  <c r="G55" i="12"/>
  <c r="F71" i="21"/>
  <c r="F71" i="12" s="1"/>
  <c r="E71" i="21"/>
  <c r="E71" i="12" s="1"/>
  <c r="E55" i="12"/>
  <c r="D71" i="21"/>
  <c r="D71" i="12" s="1"/>
  <c r="D55" i="12"/>
  <c r="I32" i="12"/>
  <c r="K71" i="20"/>
  <c r="K71" i="11"/>
  <c r="I71" i="20"/>
  <c r="I71" i="11"/>
  <c r="E71" i="20"/>
  <c r="E71" i="11" s="1"/>
  <c r="I48" i="20"/>
  <c r="I48" i="11" s="1"/>
  <c r="G48" i="20"/>
  <c r="G48" i="11"/>
  <c r="E48" i="20"/>
  <c r="E48" i="11" s="1"/>
  <c r="J29" i="20"/>
  <c r="J29" i="11"/>
  <c r="H29" i="20"/>
  <c r="H29" i="11"/>
  <c r="F29" i="20"/>
  <c r="F29" i="11"/>
  <c r="D29" i="20"/>
  <c r="D29" i="11" s="1"/>
  <c r="M43" i="12"/>
  <c r="M69" i="12"/>
  <c r="D65" i="23"/>
  <c r="D63" i="14"/>
  <c r="H65" i="23"/>
  <c r="H63" i="14"/>
  <c r="J65" i="23"/>
  <c r="J63" i="14"/>
  <c r="L65" i="23"/>
  <c r="L63" i="14"/>
  <c r="F65" i="15"/>
  <c r="G58" i="17"/>
  <c r="I58" i="17"/>
  <c r="M58" i="17"/>
  <c r="O58" i="17"/>
  <c r="Q58" i="17"/>
  <c r="S58" i="17"/>
  <c r="W58" i="17"/>
  <c r="Y58" i="17"/>
  <c r="AC58" i="17"/>
  <c r="AE58" i="17"/>
  <c r="AG58" i="17"/>
  <c r="AI58" i="17"/>
  <c r="AM58" i="17"/>
  <c r="AO58" i="17"/>
  <c r="L63" i="24"/>
  <c r="M44" i="23"/>
  <c r="M44" i="14"/>
  <c r="E65" i="25"/>
  <c r="I65" i="25"/>
  <c r="M36" i="12"/>
  <c r="M37" i="12"/>
  <c r="M56" i="21"/>
  <c r="M56" i="12" s="1"/>
  <c r="M57" i="12"/>
  <c r="M62" i="21"/>
  <c r="M62" i="12"/>
  <c r="M63" i="12"/>
  <c r="D48" i="10"/>
  <c r="M33" i="21"/>
  <c r="M33" i="12"/>
  <c r="M34" i="12"/>
  <c r="M39" i="21"/>
  <c r="M39" i="12" s="1"/>
  <c r="M40" i="12"/>
  <c r="M45" i="21"/>
  <c r="M46" i="12"/>
  <c r="M59" i="12"/>
  <c r="M60" i="12"/>
  <c r="M66" i="12"/>
  <c r="D71" i="10"/>
  <c r="K32" i="12"/>
  <c r="E63" i="14"/>
  <c r="G65" i="23"/>
  <c r="G63" i="14"/>
  <c r="I65" i="23"/>
  <c r="I63" i="14"/>
  <c r="E63" i="15"/>
  <c r="E65" i="24"/>
  <c r="E67" i="24" s="1"/>
  <c r="E67" i="15" s="1"/>
  <c r="G63" i="15"/>
  <c r="G65" i="24"/>
  <c r="I63" i="15"/>
  <c r="I65" i="24"/>
  <c r="K63" i="15"/>
  <c r="D65" i="25"/>
  <c r="D63" i="16"/>
  <c r="H63" i="16"/>
  <c r="J65" i="25"/>
  <c r="J63" i="16"/>
  <c r="L71" i="20"/>
  <c r="L71" i="11"/>
  <c r="K48" i="21"/>
  <c r="K48" i="12"/>
  <c r="K63" i="25"/>
  <c r="I67" i="24"/>
  <c r="I67" i="15" s="1"/>
  <c r="I65" i="15"/>
  <c r="G65" i="15"/>
  <c r="E65" i="15"/>
  <c r="E65" i="16"/>
  <c r="L67" i="23"/>
  <c r="L67" i="14" s="1"/>
  <c r="L65" i="14"/>
  <c r="J67" i="23"/>
  <c r="J67" i="14" s="1"/>
  <c r="J65" i="14"/>
  <c r="H67" i="23"/>
  <c r="H67" i="14" s="1"/>
  <c r="H65" i="14"/>
  <c r="D67" i="23"/>
  <c r="D67" i="14"/>
  <c r="D65" i="14"/>
  <c r="M68" i="12"/>
  <c r="K63" i="16"/>
  <c r="J65" i="16"/>
  <c r="D69" i="25"/>
  <c r="D69" i="16" s="1"/>
  <c r="D65" i="16"/>
  <c r="I67" i="23"/>
  <c r="I67" i="14"/>
  <c r="I65" i="14"/>
  <c r="G67" i="23"/>
  <c r="G67" i="14"/>
  <c r="G65" i="14"/>
  <c r="M45" i="12"/>
  <c r="I69" i="25"/>
  <c r="I69" i="16" s="1"/>
  <c r="I65" i="16"/>
  <c r="L63" i="15"/>
  <c r="D65" i="24"/>
  <c r="E48" i="21"/>
  <c r="D28" i="16"/>
  <c r="L28" i="16"/>
  <c r="AR42" i="17"/>
  <c r="AR63" i="26"/>
  <c r="AJ42" i="17"/>
  <c r="AJ63" i="26"/>
  <c r="AB42" i="17"/>
  <c r="AB63" i="26"/>
  <c r="X42" i="17"/>
  <c r="X63" i="26"/>
  <c r="T42" i="17"/>
  <c r="T63" i="26"/>
  <c r="P42" i="17"/>
  <c r="P63" i="26"/>
  <c r="L42" i="17"/>
  <c r="L63" i="26"/>
  <c r="D42" i="17"/>
  <c r="D63" i="26"/>
  <c r="AQ23" i="17"/>
  <c r="AQ44" i="26"/>
  <c r="AO23" i="17"/>
  <c r="AO44" i="26"/>
  <c r="AM23" i="17"/>
  <c r="AM44" i="26"/>
  <c r="AI23" i="17"/>
  <c r="AI44" i="26"/>
  <c r="AG23" i="17"/>
  <c r="AG44" i="26"/>
  <c r="AC23" i="17"/>
  <c r="AC44" i="26"/>
  <c r="AA23" i="17"/>
  <c r="AA44" i="26"/>
  <c r="W23" i="17"/>
  <c r="W44" i="26"/>
  <c r="U23" i="17"/>
  <c r="U44" i="26"/>
  <c r="S23" i="17"/>
  <c r="S44" i="26"/>
  <c r="Q23" i="17"/>
  <c r="Q44" i="26"/>
  <c r="O23" i="17"/>
  <c r="O44" i="26"/>
  <c r="M23" i="17"/>
  <c r="M44" i="26"/>
  <c r="K23" i="17"/>
  <c r="K44" i="26"/>
  <c r="K39" i="17" s="1"/>
  <c r="G23" i="17"/>
  <c r="G44" i="26"/>
  <c r="AP63" i="26"/>
  <c r="AL63" i="26"/>
  <c r="AH63" i="26"/>
  <c r="Z63" i="26"/>
  <c r="V63" i="26"/>
  <c r="R63" i="26"/>
  <c r="J63" i="26"/>
  <c r="J58" i="17" s="1"/>
  <c r="F63" i="26"/>
  <c r="M54" i="25"/>
  <c r="M54" i="16"/>
  <c r="F28" i="26"/>
  <c r="F23" i="17" s="1"/>
  <c r="L54" i="16"/>
  <c r="K43" i="16"/>
  <c r="K39" i="16"/>
  <c r="K37" i="16"/>
  <c r="K33" i="16"/>
  <c r="K31" i="16"/>
  <c r="M59" i="25"/>
  <c r="M59" i="16" s="1"/>
  <c r="M56" i="25"/>
  <c r="M56" i="16" s="1"/>
  <c r="M43" i="25"/>
  <c r="M43" i="16"/>
  <c r="M39" i="25"/>
  <c r="M39" i="16"/>
  <c r="M37" i="25"/>
  <c r="M37" i="16" s="1"/>
  <c r="L34" i="15"/>
  <c r="Z58" i="17"/>
  <c r="AH58" i="17"/>
  <c r="F44" i="26"/>
  <c r="F39" i="17"/>
  <c r="F58" i="17"/>
  <c r="V58" i="17"/>
  <c r="V65" i="26"/>
  <c r="AL58" i="17"/>
  <c r="G39" i="17"/>
  <c r="G65" i="26"/>
  <c r="M39" i="17"/>
  <c r="M65" i="26"/>
  <c r="O39" i="17"/>
  <c r="O65" i="26"/>
  <c r="Q39" i="17"/>
  <c r="Q65" i="26"/>
  <c r="S39" i="17"/>
  <c r="S65" i="26"/>
  <c r="U39" i="17"/>
  <c r="U65" i="26"/>
  <c r="W39" i="17"/>
  <c r="W65" i="26"/>
  <c r="AA39" i="17"/>
  <c r="AC39" i="17"/>
  <c r="AC65" i="26"/>
  <c r="AG39" i="17"/>
  <c r="AG65" i="26"/>
  <c r="AI39" i="17"/>
  <c r="AI65" i="26"/>
  <c r="AM39" i="17"/>
  <c r="AM65" i="26"/>
  <c r="AO39" i="17"/>
  <c r="AO65" i="26"/>
  <c r="AQ39" i="17"/>
  <c r="D58" i="17"/>
  <c r="D65" i="26"/>
  <c r="L58" i="17"/>
  <c r="P58" i="17"/>
  <c r="P65" i="26"/>
  <c r="T58" i="17"/>
  <c r="T65" i="26"/>
  <c r="X58" i="17"/>
  <c r="X65" i="26"/>
  <c r="X60" i="17" s="1"/>
  <c r="AB58" i="17"/>
  <c r="AB65" i="26"/>
  <c r="AJ58" i="17"/>
  <c r="AJ65" i="26"/>
  <c r="AR58" i="17"/>
  <c r="R58" i="17"/>
  <c r="AP58" i="17"/>
  <c r="E48" i="12"/>
  <c r="E69" i="25"/>
  <c r="E69" i="16"/>
  <c r="D67" i="24"/>
  <c r="D67" i="15" s="1"/>
  <c r="D65" i="15"/>
  <c r="AJ67" i="26"/>
  <c r="AJ62" i="17"/>
  <c r="AJ60" i="17"/>
  <c r="AB60" i="17"/>
  <c r="X67" i="26"/>
  <c r="X62" i="17" s="1"/>
  <c r="T67" i="26"/>
  <c r="T62" i="17" s="1"/>
  <c r="T60" i="17"/>
  <c r="P67" i="26"/>
  <c r="P62" i="17"/>
  <c r="P60" i="17"/>
  <c r="D67" i="26"/>
  <c r="D62" i="17"/>
  <c r="D60" i="17"/>
  <c r="AO67" i="26"/>
  <c r="AO62" i="17" s="1"/>
  <c r="AO60" i="17"/>
  <c r="AM60" i="17"/>
  <c r="AM67" i="26"/>
  <c r="AM62" i="17"/>
  <c r="AI60" i="17"/>
  <c r="AG60" i="17"/>
  <c r="AC60" i="17"/>
  <c r="W60" i="17"/>
  <c r="U67" i="26"/>
  <c r="U62" i="17"/>
  <c r="U60" i="17"/>
  <c r="S60" i="17"/>
  <c r="Q67" i="26"/>
  <c r="Q62" i="17" s="1"/>
  <c r="Q60" i="17"/>
  <c r="O60" i="17"/>
  <c r="O67" i="26"/>
  <c r="O62" i="17" s="1"/>
  <c r="M60" i="17"/>
  <c r="G60" i="17"/>
  <c r="V67" i="26"/>
  <c r="V62" i="17" s="1"/>
  <c r="V60" i="17"/>
  <c r="F65" i="26"/>
  <c r="F67" i="26" s="1"/>
  <c r="F62" i="17" s="1"/>
  <c r="F60" i="17"/>
  <c r="K48" i="20" l="1"/>
  <c r="K48" i="11" s="1"/>
  <c r="K32" i="11"/>
  <c r="K55" i="21"/>
  <c r="K56" i="12"/>
  <c r="G48" i="22"/>
  <c r="G32" i="13"/>
  <c r="AI48" i="22"/>
  <c r="AI48" i="13" s="1"/>
  <c r="AI32" i="13"/>
  <c r="F32" i="10"/>
  <c r="F48" i="19"/>
  <c r="F48" i="10" s="1"/>
  <c r="L20" i="11"/>
  <c r="L13" i="20"/>
  <c r="L29" i="22"/>
  <c r="L29" i="13" s="1"/>
  <c r="L13" i="13"/>
  <c r="M51" i="14"/>
  <c r="M51" i="25"/>
  <c r="M51" i="16" s="1"/>
  <c r="H68" i="12"/>
  <c r="H71" i="21"/>
  <c r="H71" i="12" s="1"/>
  <c r="M39" i="19"/>
  <c r="M39" i="10" s="1"/>
  <c r="M40" i="10"/>
  <c r="E39" i="10"/>
  <c r="E32" i="19"/>
  <c r="H36" i="10"/>
  <c r="H32" i="19"/>
  <c r="M36" i="19"/>
  <c r="K33" i="10"/>
  <c r="K32" i="19"/>
  <c r="F26" i="10"/>
  <c r="F29" i="19"/>
  <c r="F29" i="10" s="1"/>
  <c r="I23" i="10"/>
  <c r="M23" i="19"/>
  <c r="M23" i="10" s="1"/>
  <c r="I13" i="19"/>
  <c r="D20" i="10"/>
  <c r="D13" i="19"/>
  <c r="G17" i="10"/>
  <c r="M17" i="19"/>
  <c r="G13" i="19"/>
  <c r="J14" i="10"/>
  <c r="J13" i="19"/>
  <c r="E71" i="19"/>
  <c r="E55" i="10"/>
  <c r="I71" i="19"/>
  <c r="I71" i="10" s="1"/>
  <c r="I55" i="10"/>
  <c r="G55" i="11"/>
  <c r="G71" i="20"/>
  <c r="L29" i="19"/>
  <c r="L29" i="10" s="1"/>
  <c r="L13" i="10"/>
  <c r="L48" i="20"/>
  <c r="L48" i="11" s="1"/>
  <c r="L32" i="11"/>
  <c r="AF29" i="22"/>
  <c r="AF29" i="13" s="1"/>
  <c r="AF13" i="13"/>
  <c r="W48" i="22"/>
  <c r="W32" i="13"/>
  <c r="AC71" i="22"/>
  <c r="AC55" i="13"/>
  <c r="M30" i="25"/>
  <c r="M30" i="16" s="1"/>
  <c r="L30" i="15"/>
  <c r="L29" i="24"/>
  <c r="K60" i="14"/>
  <c r="M59" i="14"/>
  <c r="M57" i="23"/>
  <c r="F57" i="14"/>
  <c r="F47" i="23"/>
  <c r="L32" i="10"/>
  <c r="L48" i="19"/>
  <c r="L48" i="10" s="1"/>
  <c r="H32" i="16"/>
  <c r="H28" i="25"/>
  <c r="J65" i="26"/>
  <c r="J48" i="21"/>
  <c r="J32" i="12"/>
  <c r="M71" i="22"/>
  <c r="M55" i="13"/>
  <c r="R44" i="26"/>
  <c r="R23" i="17"/>
  <c r="AD28" i="26"/>
  <c r="AD27" i="17"/>
  <c r="G28" i="25"/>
  <c r="G38" i="16"/>
  <c r="K14" i="12"/>
  <c r="K13" i="21"/>
  <c r="J13" i="13"/>
  <c r="J29" i="22"/>
  <c r="J29" i="13" s="1"/>
  <c r="H47" i="26"/>
  <c r="H49" i="17"/>
  <c r="K47" i="26"/>
  <c r="K46" i="17"/>
  <c r="N47" i="26"/>
  <c r="N43" i="17"/>
  <c r="AP28" i="26"/>
  <c r="L24" i="17"/>
  <c r="L28" i="26"/>
  <c r="H47" i="24"/>
  <c r="K44" i="12"/>
  <c r="M44" i="21"/>
  <c r="AF52" i="17"/>
  <c r="AF47" i="26"/>
  <c r="K73" i="12"/>
  <c r="M73" i="21"/>
  <c r="M73" i="12" s="1"/>
  <c r="K28" i="12"/>
  <c r="M28" i="21"/>
  <c r="E71" i="22"/>
  <c r="E71" i="13" s="1"/>
  <c r="AA43" i="17"/>
  <c r="AA47" i="26"/>
  <c r="N28" i="26"/>
  <c r="N27" i="17"/>
  <c r="AE28" i="26"/>
  <c r="AE24" i="17"/>
  <c r="I28" i="26"/>
  <c r="L47" i="25"/>
  <c r="L48" i="16"/>
  <c r="J35" i="15"/>
  <c r="J28" i="24"/>
  <c r="AP33" i="13"/>
  <c r="M67" i="21"/>
  <c r="M67" i="10"/>
  <c r="AL30" i="17"/>
  <c r="AL28" i="26"/>
  <c r="AH28" i="26"/>
  <c r="K28" i="24"/>
  <c r="K38" i="15"/>
  <c r="K38" i="12"/>
  <c r="K50" i="12"/>
  <c r="M50" i="21"/>
  <c r="M50" i="12" s="1"/>
  <c r="M75" i="21"/>
  <c r="M75" i="12" s="1"/>
  <c r="M75" i="10"/>
  <c r="J55" i="13"/>
  <c r="Q46" i="17"/>
  <c r="AD46" i="17"/>
  <c r="AD47" i="26"/>
  <c r="AK28" i="26"/>
  <c r="AK24" i="17"/>
  <c r="F57" i="16"/>
  <c r="F47" i="25"/>
  <c r="AN47" i="26"/>
  <c r="AN49" i="17"/>
  <c r="Y27" i="17"/>
  <c r="Y28" i="26"/>
  <c r="AR24" i="17"/>
  <c r="AR28" i="26"/>
  <c r="K42" i="16"/>
  <c r="K41" i="25"/>
  <c r="M42" i="25"/>
  <c r="M42" i="16" s="1"/>
  <c r="F44" i="25"/>
  <c r="F44" i="16" s="1"/>
  <c r="F41" i="16"/>
  <c r="E38" i="14"/>
  <c r="E28" i="23"/>
  <c r="AP65" i="13"/>
  <c r="AP55" i="22"/>
  <c r="Z65" i="13"/>
  <c r="Z55" i="22"/>
  <c r="AI62" i="13"/>
  <c r="AI55" i="22"/>
  <c r="S62" i="13"/>
  <c r="S55" i="22"/>
  <c r="AR59" i="13"/>
  <c r="AR55" i="22"/>
  <c r="AB59" i="13"/>
  <c r="AB55" i="22"/>
  <c r="AE42" i="13"/>
  <c r="AE32" i="22"/>
  <c r="AG36" i="13"/>
  <c r="AG32" i="22"/>
  <c r="M15" i="21"/>
  <c r="L15" i="11"/>
  <c r="R71" i="22"/>
  <c r="R71" i="13" s="1"/>
  <c r="AH71" i="22"/>
  <c r="AH71" i="13" s="1"/>
  <c r="AQ47" i="26"/>
  <c r="AQ46" i="17"/>
  <c r="Z28" i="26"/>
  <c r="Z33" i="17"/>
  <c r="E28" i="26"/>
  <c r="E24" i="17"/>
  <c r="K54" i="14"/>
  <c r="K47" i="23"/>
  <c r="K47" i="14" s="1"/>
  <c r="J28" i="16"/>
  <c r="K53" i="16"/>
  <c r="K32" i="25"/>
  <c r="L43" i="15"/>
  <c r="M36" i="25"/>
  <c r="M36" i="16" s="1"/>
  <c r="M62" i="25"/>
  <c r="M62" i="16" s="1"/>
  <c r="M37" i="14"/>
  <c r="AA63" i="26" l="1"/>
  <c r="AA42" i="17"/>
  <c r="N42" i="17"/>
  <c r="N63" i="26"/>
  <c r="M67" i="26"/>
  <c r="M62" i="17" s="1"/>
  <c r="M71" i="13"/>
  <c r="F63" i="23"/>
  <c r="F47" i="14"/>
  <c r="M71" i="19"/>
  <c r="M71" i="10" s="1"/>
  <c r="E71" i="10"/>
  <c r="I29" i="19"/>
  <c r="I29" i="10" s="1"/>
  <c r="I13" i="10"/>
  <c r="H32" i="10"/>
  <c r="H48" i="19"/>
  <c r="H48" i="10" s="1"/>
  <c r="AQ63" i="26"/>
  <c r="AQ42" i="17"/>
  <c r="Z55" i="13"/>
  <c r="Z71" i="22"/>
  <c r="Z71" i="13" s="1"/>
  <c r="AN42" i="17"/>
  <c r="AN63" i="26"/>
  <c r="AH44" i="26"/>
  <c r="AH23" i="17"/>
  <c r="M44" i="12"/>
  <c r="M42" i="21"/>
  <c r="M42" i="12" s="1"/>
  <c r="J13" i="10"/>
  <c r="J29" i="19"/>
  <c r="J29" i="10" s="1"/>
  <c r="AB55" i="13"/>
  <c r="AB71" i="22"/>
  <c r="K41" i="16"/>
  <c r="K44" i="25"/>
  <c r="M41" i="25"/>
  <c r="M41" i="16" s="1"/>
  <c r="F63" i="25"/>
  <c r="F47" i="16"/>
  <c r="AL44" i="26"/>
  <c r="AL23" i="17"/>
  <c r="L47" i="16"/>
  <c r="L63" i="25"/>
  <c r="K63" i="26"/>
  <c r="K42" i="17"/>
  <c r="G28" i="16"/>
  <c r="G44" i="25"/>
  <c r="J48" i="12"/>
  <c r="J69" i="25"/>
  <c r="J69" i="16" s="1"/>
  <c r="M57" i="25"/>
  <c r="M57" i="16" s="1"/>
  <c r="M57" i="14"/>
  <c r="M47" i="23"/>
  <c r="AC67" i="26"/>
  <c r="AC62" i="17" s="1"/>
  <c r="AC71" i="13"/>
  <c r="E48" i="19"/>
  <c r="E32" i="10"/>
  <c r="K44" i="24"/>
  <c r="K28" i="15"/>
  <c r="M28" i="12"/>
  <c r="M26" i="21"/>
  <c r="H47" i="15"/>
  <c r="H63" i="24"/>
  <c r="J67" i="26"/>
  <c r="J62" i="17" s="1"/>
  <c r="J60" i="17"/>
  <c r="G71" i="11"/>
  <c r="G67" i="24"/>
  <c r="G67" i="15" s="1"/>
  <c r="G13" i="10"/>
  <c r="G29" i="19"/>
  <c r="G29" i="10" s="1"/>
  <c r="G48" i="13"/>
  <c r="G67" i="26"/>
  <c r="G62" i="17" s="1"/>
  <c r="AP55" i="13"/>
  <c r="AP71" i="22"/>
  <c r="AP71" i="13" s="1"/>
  <c r="I23" i="17"/>
  <c r="I44" i="26"/>
  <c r="E23" i="17"/>
  <c r="E44" i="26"/>
  <c r="M15" i="12"/>
  <c r="M14" i="21"/>
  <c r="M14" i="12" s="1"/>
  <c r="AR44" i="26"/>
  <c r="AR23" i="17"/>
  <c r="L44" i="26"/>
  <c r="L23" i="17"/>
  <c r="H42" i="17"/>
  <c r="H63" i="26"/>
  <c r="AD44" i="26"/>
  <c r="AD39" i="17" s="1"/>
  <c r="AD23" i="17"/>
  <c r="H44" i="25"/>
  <c r="H28" i="16"/>
  <c r="K63" i="23"/>
  <c r="W48" i="13"/>
  <c r="W67" i="26"/>
  <c r="W62" i="17" s="1"/>
  <c r="M17" i="10"/>
  <c r="M13" i="19"/>
  <c r="M13" i="10" s="1"/>
  <c r="L13" i="11"/>
  <c r="L29" i="20"/>
  <c r="L29" i="11" s="1"/>
  <c r="S71" i="22"/>
  <c r="S55" i="13"/>
  <c r="AK23" i="17"/>
  <c r="AK44" i="26"/>
  <c r="AE23" i="17"/>
  <c r="AE44" i="26"/>
  <c r="K48" i="19"/>
  <c r="K48" i="10" s="1"/>
  <c r="K32" i="10"/>
  <c r="M55" i="21"/>
  <c r="K71" i="21"/>
  <c r="K71" i="12" s="1"/>
  <c r="K55" i="12"/>
  <c r="AR55" i="13"/>
  <c r="AR71" i="22"/>
  <c r="AR71" i="13" s="1"/>
  <c r="AG32" i="13"/>
  <c r="AG48" i="22"/>
  <c r="K32" i="16"/>
  <c r="K28" i="25"/>
  <c r="K28" i="16" s="1"/>
  <c r="M32" i="25"/>
  <c r="M32" i="16" s="1"/>
  <c r="Y23" i="17"/>
  <c r="Y44" i="26"/>
  <c r="AD42" i="17"/>
  <c r="AD63" i="26"/>
  <c r="AP23" i="17"/>
  <c r="AP44" i="26"/>
  <c r="R39" i="17"/>
  <c r="R65" i="26"/>
  <c r="M29" i="25"/>
  <c r="M29" i="16" s="1"/>
  <c r="L28" i="24"/>
  <c r="L29" i="15"/>
  <c r="D29" i="19"/>
  <c r="D13" i="10"/>
  <c r="E44" i="23"/>
  <c r="E28" i="14"/>
  <c r="M67" i="12"/>
  <c r="M65" i="21"/>
  <c r="M65" i="12" s="1"/>
  <c r="Z23" i="17"/>
  <c r="Z44" i="26"/>
  <c r="AE32" i="13"/>
  <c r="AE48" i="22"/>
  <c r="AE48" i="13" s="1"/>
  <c r="AI71" i="22"/>
  <c r="AI55" i="13"/>
  <c r="J44" i="24"/>
  <c r="J28" i="15"/>
  <c r="N44" i="26"/>
  <c r="N39" i="17" s="1"/>
  <c r="N23" i="17"/>
  <c r="AF42" i="17"/>
  <c r="AF63" i="26"/>
  <c r="K13" i="12"/>
  <c r="K29" i="21"/>
  <c r="K29" i="12" s="1"/>
  <c r="M36" i="10"/>
  <c r="M32" i="19"/>
  <c r="H63" i="15" l="1"/>
  <c r="H65" i="24"/>
  <c r="F65" i="25"/>
  <c r="F63" i="16"/>
  <c r="AQ58" i="17"/>
  <c r="AQ65" i="26"/>
  <c r="F65" i="23"/>
  <c r="F63" i="14"/>
  <c r="AF58" i="17"/>
  <c r="AF65" i="26"/>
  <c r="M30" i="10"/>
  <c r="H58" i="17"/>
  <c r="H65" i="26"/>
  <c r="E39" i="17"/>
  <c r="E65" i="26"/>
  <c r="M26" i="12"/>
  <c r="M47" i="14"/>
  <c r="M63" i="23"/>
  <c r="K58" i="17"/>
  <c r="K65" i="26"/>
  <c r="K44" i="16"/>
  <c r="M44" i="25"/>
  <c r="M44" i="16" s="1"/>
  <c r="K65" i="25"/>
  <c r="AG48" i="13"/>
  <c r="AG67" i="26"/>
  <c r="AG62" i="17" s="1"/>
  <c r="D29" i="10"/>
  <c r="M29" i="19"/>
  <c r="M29" i="10" s="1"/>
  <c r="M32" i="10"/>
  <c r="M32" i="21"/>
  <c r="L28" i="15"/>
  <c r="L44" i="24"/>
  <c r="Y39" i="17"/>
  <c r="Y65" i="26"/>
  <c r="AK39" i="17"/>
  <c r="AK65" i="26"/>
  <c r="L65" i="25"/>
  <c r="L63" i="16"/>
  <c r="M63" i="25"/>
  <c r="M63" i="16" s="1"/>
  <c r="AH39" i="17"/>
  <c r="AH65" i="26"/>
  <c r="Z39" i="17"/>
  <c r="Z65" i="26"/>
  <c r="I39" i="17"/>
  <c r="I65" i="26"/>
  <c r="AB71" i="13"/>
  <c r="AB67" i="26"/>
  <c r="AB62" i="17" s="1"/>
  <c r="AN58" i="17"/>
  <c r="AN65" i="26"/>
  <c r="N58" i="17"/>
  <c r="N65" i="26"/>
  <c r="AE39" i="17"/>
  <c r="AE65" i="26"/>
  <c r="L39" i="17"/>
  <c r="L65" i="26"/>
  <c r="K44" i="15"/>
  <c r="K65" i="24"/>
  <c r="J44" i="15"/>
  <c r="J65" i="24"/>
  <c r="R67" i="26"/>
  <c r="R62" i="17" s="1"/>
  <c r="R60" i="17"/>
  <c r="K65" i="23"/>
  <c r="K63" i="14"/>
  <c r="M55" i="12"/>
  <c r="M71" i="21"/>
  <c r="M71" i="12" s="1"/>
  <c r="S71" i="13"/>
  <c r="S67" i="26"/>
  <c r="S62" i="17" s="1"/>
  <c r="AL39" i="17"/>
  <c r="AL65" i="26"/>
  <c r="AD58" i="17"/>
  <c r="AD65" i="26"/>
  <c r="M13" i="21"/>
  <c r="M13" i="12" s="1"/>
  <c r="AI71" i="13"/>
  <c r="AI67" i="26"/>
  <c r="AI62" i="17" s="1"/>
  <c r="E44" i="14"/>
  <c r="E65" i="23"/>
  <c r="AP39" i="17"/>
  <c r="AP65" i="26"/>
  <c r="H44" i="16"/>
  <c r="H65" i="25"/>
  <c r="AR39" i="17"/>
  <c r="AR65" i="26"/>
  <c r="E48" i="10"/>
  <c r="M48" i="19"/>
  <c r="M48" i="10" s="1"/>
  <c r="G44" i="16"/>
  <c r="G65" i="25"/>
  <c r="AA58" i="17"/>
  <c r="AA65" i="26"/>
  <c r="L44" i="15" l="1"/>
  <c r="L65" i="24"/>
  <c r="K69" i="25"/>
  <c r="K69" i="16" s="1"/>
  <c r="K65" i="16"/>
  <c r="AP67" i="26"/>
  <c r="AP62" i="17" s="1"/>
  <c r="AP60" i="17"/>
  <c r="M32" i="12"/>
  <c r="M48" i="21"/>
  <c r="M48" i="12" s="1"/>
  <c r="AQ60" i="17"/>
  <c r="AQ67" i="26"/>
  <c r="AQ62" i="17" s="1"/>
  <c r="H69" i="25"/>
  <c r="H69" i="16" s="1"/>
  <c r="H65" i="16"/>
  <c r="AD67" i="26"/>
  <c r="AD62" i="17" s="1"/>
  <c r="AD60" i="17"/>
  <c r="F67" i="23"/>
  <c r="F67" i="14" s="1"/>
  <c r="F65" i="14"/>
  <c r="AE67" i="26"/>
  <c r="AE62" i="17" s="1"/>
  <c r="AE60" i="17"/>
  <c r="K60" i="17"/>
  <c r="K67" i="26"/>
  <c r="K62" i="17" s="1"/>
  <c r="H60" i="17"/>
  <c r="H67" i="26"/>
  <c r="H62" i="17" s="1"/>
  <c r="L67" i="26"/>
  <c r="L62" i="17" s="1"/>
  <c r="L60" i="17"/>
  <c r="AK67" i="26"/>
  <c r="AK62" i="17" s="1"/>
  <c r="AK60" i="17"/>
  <c r="J65" i="15"/>
  <c r="J67" i="24"/>
  <c r="J67" i="15" s="1"/>
  <c r="Z67" i="26"/>
  <c r="Z62" i="17" s="1"/>
  <c r="Z60" i="17"/>
  <c r="F69" i="25"/>
  <c r="F69" i="16" s="1"/>
  <c r="F65" i="16"/>
  <c r="G65" i="16"/>
  <c r="G69" i="25"/>
  <c r="G69" i="16" s="1"/>
  <c r="K67" i="23"/>
  <c r="K67" i="14" s="1"/>
  <c r="K65" i="14"/>
  <c r="AL67" i="26"/>
  <c r="AL62" i="17" s="1"/>
  <c r="AL60" i="17"/>
  <c r="I60" i="17"/>
  <c r="I67" i="26"/>
  <c r="I62" i="17" s="1"/>
  <c r="E67" i="23"/>
  <c r="E67" i="14" s="1"/>
  <c r="E65" i="14"/>
  <c r="M63" i="14"/>
  <c r="M31" i="10" s="1"/>
  <c r="M65" i="23"/>
  <c r="AR67" i="26"/>
  <c r="AR62" i="17" s="1"/>
  <c r="AR60" i="17"/>
  <c r="Y60" i="17"/>
  <c r="Y67" i="26"/>
  <c r="Y62" i="17" s="1"/>
  <c r="AF67" i="26"/>
  <c r="AF62" i="17" s="1"/>
  <c r="AF60" i="17"/>
  <c r="H67" i="24"/>
  <c r="H67" i="15" s="1"/>
  <c r="H65" i="15"/>
  <c r="AA67" i="26"/>
  <c r="AA62" i="17" s="1"/>
  <c r="AA60" i="17"/>
  <c r="E67" i="26"/>
  <c r="E62" i="17" s="1"/>
  <c r="E60" i="17"/>
  <c r="L69" i="25"/>
  <c r="L69" i="16" s="1"/>
  <c r="L65" i="16"/>
  <c r="M65" i="25"/>
  <c r="N67" i="26"/>
  <c r="N62" i="17" s="1"/>
  <c r="N60" i="17"/>
  <c r="K65" i="15"/>
  <c r="K67" i="24"/>
  <c r="K67" i="15" s="1"/>
  <c r="AN60" i="17"/>
  <c r="AN67" i="26"/>
  <c r="AN62" i="17" s="1"/>
  <c r="AH67" i="26"/>
  <c r="AH62" i="17" s="1"/>
  <c r="AH60" i="17"/>
  <c r="M29" i="21"/>
  <c r="M29" i="12" s="1"/>
  <c r="M69" i="25" l="1"/>
  <c r="M69" i="16" s="1"/>
  <c r="M65" i="16"/>
  <c r="L67" i="24"/>
  <c r="L67" i="15" s="1"/>
  <c r="L65" i="15"/>
  <c r="M67" i="23"/>
  <c r="M67" i="14" s="1"/>
  <c r="M65" i="14"/>
</calcChain>
</file>

<file path=xl/sharedStrings.xml><?xml version="1.0" encoding="utf-8"?>
<sst xmlns="http://schemas.openxmlformats.org/spreadsheetml/2006/main" count="2361" uniqueCount="773">
  <si>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</si>
  <si>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</si>
  <si>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</si>
  <si>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</si>
  <si>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</si>
  <si>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</si>
  <si>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</si>
  <si>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</si>
  <si>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</si>
  <si>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</si>
  <si>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</si>
  <si>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</si>
  <si>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</si>
  <si>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</si>
  <si>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</si>
  <si>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</si>
  <si>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</si>
  <si>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</si>
  <si>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</si>
  <si>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</si>
  <si>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</si>
  <si>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</si>
  <si>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</si>
  <si>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</si>
  <si>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</si>
  <si>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</si>
  <si>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</si>
  <si>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</si>
  <si>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</si>
  <si>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</si>
  <si>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</si>
  <si>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</si>
  <si>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</si>
  <si>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</si>
  <si>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</si>
  <si>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</si>
  <si>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</si>
  <si>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</si>
  <si>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</si>
  <si>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</si>
  <si>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</si>
  <si>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</si>
  <si>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</si>
  <si>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</si>
  <si>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</si>
  <si>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</si>
  <si>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</si>
  <si>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</si>
  <si>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</si>
  <si>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</si>
  <si>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</si>
  <si>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</si>
  <si>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</si>
  <si>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</si>
  <si>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</si>
  <si>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</si>
  <si>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</si>
  <si>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</si>
  <si>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</si>
  <si>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</si>
  <si>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</si>
  <si>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</si>
  <si>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</si>
  <si>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</si>
  <si>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</si>
  <si>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</si>
  <si>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</si>
  <si>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</si>
  <si>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</si>
  <si>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</si>
  <si>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</si>
  <si>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</si>
  <si>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</si>
  <si>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</si>
  <si>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</si>
  <si>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</si>
  <si>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</si>
  <si>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</si>
  <si>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</si>
  <si>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</si>
  <si>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</si>
  <si>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</si>
  <si>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</si>
  <si>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</si>
  <si>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</si>
  <si>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</si>
  <si>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</si>
  <si>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</si>
  <si>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</si>
  <si>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</si>
  <si>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</si>
  <si>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</si>
  <si>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</si>
  <si>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</si>
  <si>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</si>
  <si>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</si>
  <si>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</si>
  <si>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</si>
  <si>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</si>
  <si>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</si>
  <si>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</si>
  <si>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</si>
  <si>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</si>
  <si>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</si>
  <si>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</si>
  <si>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</si>
  <si>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</si>
  <si>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</si>
  <si>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</si>
  <si>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</si>
  <si>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</si>
  <si>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</si>
  <si>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</si>
  <si>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</si>
  <si>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</si>
  <si>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</si>
  <si>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</si>
  <si>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</si>
  <si>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</si>
  <si>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</si>
  <si>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</si>
  <si>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</si>
  <si>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</si>
  <si>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</si>
  <si>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</si>
  <si>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</si>
  <si>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</si>
  <si>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</si>
  <si>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</si>
  <si>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</si>
  <si>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</si>
  <si>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</si>
  <si>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</si>
  <si>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</si>
  <si>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</si>
  <si>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</si>
  <si>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</si>
  <si>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</si>
  <si>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</si>
  <si>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</si>
  <si>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</si>
  <si>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</si>
  <si>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</si>
  <si>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</si>
  <si>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</si>
  <si>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</si>
  <si>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</si>
  <si>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</si>
  <si>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</si>
  <si>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</si>
  <si>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</si>
  <si>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</si>
  <si>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</si>
  <si>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</si>
  <si>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</si>
  <si>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</si>
  <si>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</si>
  <si>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</si>
  <si>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</si>
  <si>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</si>
  <si>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</si>
  <si>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</si>
  <si>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</si>
  <si>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</si>
  <si>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</si>
  <si>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</si>
  <si>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</si>
  <si>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</si>
  <si>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</si>
  <si>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</si>
  <si>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</si>
  <si>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</si>
  <si>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</si>
  <si>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</si>
  <si>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</si>
  <si>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</si>
  <si>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</si>
  <si>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</si>
  <si>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</si>
  <si>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</si>
  <si>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</si>
  <si>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</si>
  <si>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</si>
  <si>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</si>
  <si>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</si>
  <si>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</si>
  <si>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</si>
  <si>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</si>
  <si>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</si>
  <si>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</si>
  <si>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</si>
  <si>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</si>
  <si>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</si>
  <si>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</si>
  <si>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</si>
  <si>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</si>
  <si>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</si>
  <si>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</si>
  <si>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</si>
  <si>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</si>
  <si>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</si>
  <si>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</si>
  <si>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</si>
  <si>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</si>
  <si>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</si>
  <si>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</si>
  <si>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</si>
  <si>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</si>
  <si>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</si>
  <si>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</si>
  <si>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</si>
  <si>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</si>
  <si>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</si>
  <si>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</si>
  <si>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</si>
  <si>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</si>
  <si>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</si>
  <si>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</si>
  <si>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</si>
  <si>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</si>
  <si>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</si>
  <si>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</si>
  <si>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</si>
  <si>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</si>
  <si>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</si>
  <si>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</si>
  <si>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</si>
  <si>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</si>
  <si>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</si>
  <si>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</si>
  <si>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</si>
  <si>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</si>
  <si>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</si>
  <si>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</si>
  <si>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</si>
  <si>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</si>
  <si>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</si>
  <si>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</si>
  <si>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</si>
  <si>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</si>
  <si>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</si>
  <si>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</si>
  <si>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</si>
  <si>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</si>
  <si>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</si>
  <si>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</si>
  <si>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</si>
  <si>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</si>
  <si>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</si>
  <si>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</si>
  <si>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</si>
  <si>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</si>
  <si>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</si>
  <si>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</si>
  <si>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</si>
  <si>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</si>
  <si>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</si>
  <si>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</si>
  <si>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</si>
  <si>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</si>
  <si>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</si>
  <si>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</si>
  <si>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</si>
  <si>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</si>
  <si>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</si>
  <si>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</si>
  <si>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</si>
  <si>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</si>
  <si>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</si>
  <si>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</si>
  <si>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</si>
  <si>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</si>
  <si>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</si>
  <si>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</si>
  <si>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</si>
  <si>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</si>
  <si>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</si>
  <si>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</si>
  <si>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</si>
  <si>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</si>
  <si>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</si>
  <si>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</si>
  <si>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</si>
  <si>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</si>
  <si>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</si>
  <si>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</si>
  <si>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</si>
  <si>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</si>
  <si>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</si>
  <si>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</si>
  <si>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</si>
  <si>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</si>
  <si>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</si>
  <si>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</si>
  <si>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</si>
  <si>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</si>
  <si>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</si>
  <si>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</si>
  <si>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</si>
  <si>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</si>
  <si>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</si>
  <si>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</si>
  <si>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</si>
  <si>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</si>
  <si>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</si>
  <si>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</si>
  <si>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</si>
  <si>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</si>
  <si>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</si>
  <si>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</si>
  <si>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</si>
  <si>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</si>
  <si>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</si>
  <si>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</si>
  <si>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</si>
  <si>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</si>
  <si>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</si>
  <si>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</si>
  <si>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</si>
  <si>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</si>
  <si>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</si>
  <si>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</si>
  <si>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</si>
  <si>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</si>
  <si>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</si>
  <si>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</si>
  <si>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</si>
  <si>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</si>
  <si>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</si>
  <si>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</si>
  <si>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</si>
  <si>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</si>
  <si>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</si>
  <si>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</si>
  <si>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</si>
  <si>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</si>
  <si>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</si>
  <si>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</si>
  <si>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</si>
  <si>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</si>
  <si>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</si>
  <si>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(февраль 2012)</t>
  </si>
  <si>
    <t>Структура оборота валют по кассовым сделкам и форвардным контрактам в феврале 2012года (млн.долл. США)</t>
  </si>
  <si>
    <t>Turnover in nominal or notional principal amounts in February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</si>
  <si>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</si>
  <si>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</si>
  <si>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</si>
  <si>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</si>
  <si>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</si>
  <si>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</si>
  <si>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</si>
  <si>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</si>
  <si>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</si>
  <si>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</si>
  <si>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</si>
  <si>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</si>
  <si>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</si>
  <si>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</si>
  <si>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</si>
  <si>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</si>
  <si>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</si>
  <si>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</si>
  <si>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</si>
  <si>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</si>
  <si>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</si>
  <si>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</si>
  <si>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</si>
  <si>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</si>
  <si>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</si>
  <si>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</si>
  <si>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</si>
  <si>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</si>
  <si>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</si>
  <si>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</si>
  <si>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</si>
  <si>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</si>
  <si>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</si>
  <si>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</si>
  <si>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</si>
  <si>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</si>
  <si>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</si>
  <si>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</si>
  <si>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</si>
  <si>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</si>
  <si>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</si>
  <si>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</si>
  <si>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</si>
  <si>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</si>
  <si>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</si>
  <si>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</si>
  <si>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</si>
  <si>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</si>
  <si>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</si>
  <si>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</si>
  <si>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</si>
  <si>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</si>
  <si>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</si>
  <si>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</si>
  <si>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</si>
  <si>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</si>
  <si>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</si>
  <si>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</si>
  <si>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</si>
  <si>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</si>
  <si>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</si>
  <si>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</si>
  <si>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</si>
  <si>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</si>
  <si>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</si>
  <si>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</si>
  <si>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</si>
  <si>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</si>
  <si>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</si>
  <si>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</si>
  <si>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</si>
  <si>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</si>
  <si>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</si>
  <si>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</si>
  <si>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</si>
  <si>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</si>
  <si>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</si>
  <si>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</si>
  <si>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</si>
  <si>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</si>
  <si>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</si>
  <si>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</si>
  <si>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</si>
  <si>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</si>
  <si>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</si>
  <si>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</si>
  <si>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</si>
  <si>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</si>
  <si>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</si>
  <si>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</si>
  <si>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</si>
  <si>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</si>
  <si>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</si>
  <si>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</si>
  <si>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</si>
  <si>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</si>
  <si>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</si>
  <si>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</si>
  <si>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</si>
  <si>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</si>
  <si>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</si>
  <si>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</si>
  <si>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</si>
  <si>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</si>
  <si>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</si>
  <si>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</si>
  <si>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</si>
  <si>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</si>
  <si>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</si>
  <si>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</si>
  <si>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</si>
  <si>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</si>
  <si>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</si>
  <si>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</si>
  <si>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</si>
  <si>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</si>
  <si>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</si>
  <si>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</si>
  <si>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</si>
  <si>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</si>
  <si>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</si>
  <si>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</si>
  <si>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</si>
  <si>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</si>
  <si>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</si>
  <si>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</si>
  <si>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</si>
  <si>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</si>
  <si>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</si>
  <si>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</si>
  <si>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</si>
  <si>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</si>
  <si>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</si>
  <si>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</si>
  <si>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</si>
  <si>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</si>
  <si>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</si>
  <si>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</si>
  <si>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</si>
  <si>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</si>
  <si>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</si>
  <si>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</si>
  <si>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</si>
  <si>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</si>
  <si>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</si>
  <si>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</si>
  <si>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</si>
  <si>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</si>
  <si>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</si>
  <si>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</si>
  <si>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</si>
  <si>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</si>
  <si>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</si>
  <si>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</si>
  <si>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</si>
  <si>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</si>
  <si>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</si>
  <si>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</si>
  <si>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</si>
  <si>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</si>
  <si>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</si>
  <si>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</si>
  <si>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</si>
  <si>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</si>
  <si>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</si>
  <si>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</si>
  <si>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</si>
  <si>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</si>
  <si>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</si>
  <si>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</si>
  <si>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</si>
  <si>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</si>
  <si>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</si>
  <si>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</si>
  <si>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</si>
  <si>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</si>
  <si>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</si>
  <si>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</si>
  <si>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</si>
  <si>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</si>
  <si>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</si>
  <si>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</si>
  <si>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</si>
  <si>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</si>
  <si>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</si>
  <si>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</si>
  <si>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</si>
  <si>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</si>
  <si>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</si>
  <si>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</si>
  <si>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</si>
  <si>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</si>
  <si>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</si>
  <si>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</si>
  <si>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</si>
  <si>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</si>
  <si>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</si>
  <si>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</si>
  <si>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</si>
  <si>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</si>
  <si>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</si>
  <si>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</si>
  <si>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</si>
  <si>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</si>
  <si>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</si>
  <si>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</si>
  <si>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</si>
  <si>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</si>
  <si>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</si>
  <si>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</si>
  <si>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</si>
  <si>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</si>
  <si>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</si>
  <si>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</si>
  <si>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</si>
  <si>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</si>
  <si>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</si>
  <si>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</si>
  <si>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</si>
  <si>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</si>
  <si>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</si>
  <si>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</si>
  <si>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</si>
  <si>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</si>
  <si>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</si>
  <si>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</si>
  <si>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</si>
  <si>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</si>
  <si>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</si>
  <si>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</si>
  <si>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</si>
  <si>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</si>
  <si>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</si>
  <si>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</si>
  <si>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</si>
  <si>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</si>
  <si>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</si>
  <si>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</si>
  <si>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</si>
  <si>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</si>
  <si>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</si>
  <si>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</si>
  <si>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</si>
  <si>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</si>
  <si>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</si>
  <si>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</si>
  <si>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</si>
  <si>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</si>
  <si>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</si>
  <si>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</si>
  <si>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</si>
  <si>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</si>
  <si>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</si>
  <si>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</si>
  <si>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</si>
  <si>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</si>
  <si>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</si>
  <si>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</si>
  <si>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</si>
  <si>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</si>
  <si>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</si>
  <si>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</si>
  <si>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</si>
  <si>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</si>
  <si>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</si>
  <si>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</si>
  <si>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</si>
  <si>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</si>
  <si>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</si>
  <si>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</si>
  <si>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</si>
  <si>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</si>
  <si>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</si>
  <si>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</si>
  <si>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</si>
  <si>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</si>
  <si>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</si>
  <si>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</si>
  <si>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</si>
  <si>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</si>
  <si>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</si>
  <si>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</si>
  <si>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</si>
  <si>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</si>
  <si>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</si>
  <si>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</si>
  <si>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</si>
  <si>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</si>
  <si>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</si>
  <si>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</si>
  <si>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</si>
  <si>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</si>
  <si>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</si>
  <si>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</si>
  <si>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</si>
  <si>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</si>
  <si>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</si>
  <si>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</si>
  <si>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</si>
  <si>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</si>
  <si>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</si>
  <si>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</si>
  <si>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</si>
  <si>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</si>
  <si>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</si>
  <si>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</si>
  <si>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</si>
  <si>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</si>
  <si>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</si>
  <si>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</si>
  <si>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</si>
  <si>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</si>
  <si>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</si>
  <si>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</si>
  <si>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</si>
  <si>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</si>
  <si>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</si>
  <si>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</si>
  <si>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</si>
  <si>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</si>
  <si>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</si>
  <si>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</si>
  <si>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</si>
  <si>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</si>
  <si>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</si>
  <si>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</si>
  <si>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</si>
  <si>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</si>
  <si>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</si>
  <si>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</si>
  <si>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</si>
  <si>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</si>
  <si>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</si>
  <si>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</si>
  <si>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</si>
  <si>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</si>
  <si>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</si>
  <si>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</si>
  <si>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</si>
  <si>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</si>
  <si>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</si>
  <si>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КИПР</t>
  </si>
  <si>
    <t>СНГ</t>
  </si>
  <si>
    <t>СЕВЕРНАЯ АМЕРИКА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</si>
  <si>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</si>
  <si>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</si>
  <si>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</si>
  <si>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</si>
  <si>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</si>
  <si>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</si>
  <si>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</si>
  <si>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</si>
  <si>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</si>
  <si>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</si>
  <si>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</si>
  <si>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</si>
  <si>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</si>
  <si>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</si>
  <si>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</si>
  <si>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</si>
  <si>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</si>
  <si>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</si>
  <si>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</si>
  <si>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</si>
  <si>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</si>
  <si>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</si>
  <si>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</si>
  <si>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</si>
  <si>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</si>
  <si>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</si>
  <si>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</si>
  <si>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</si>
  <si>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</si>
  <si>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</si>
  <si>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</si>
  <si>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</si>
  <si>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</si>
  <si>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</si>
  <si>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</si>
  <si>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</si>
  <si>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</si>
  <si>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</si>
  <si>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</si>
  <si>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</si>
  <si>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</si>
  <si>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</si>
  <si>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</si>
  <si>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</si>
  <si>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</si>
  <si>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</si>
  <si>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</si>
  <si>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</si>
  <si>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</si>
  <si>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</si>
  <si>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</si>
  <si>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</si>
  <si>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</si>
  <si>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</si>
  <si>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</si>
  <si>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</si>
  <si>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</si>
  <si>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ВЕНГРИЯ</t>
  </si>
  <si>
    <t>СЛОВАКИЯ</t>
  </si>
  <si>
    <t>АВСТРАЛИЯ</t>
  </si>
  <si>
    <t>НОРВЕГИЯ</t>
  </si>
  <si>
    <t>КОРЕЯ, НАРОДНО-ДЕМОКРАТИЧЕСКАЯ РЕСПУБЛИКА</t>
  </si>
  <si>
    <t>ИСПАНИЯ</t>
  </si>
  <si>
    <t>ТЮМЕНСКАЯ ОБЛАСТЬ</t>
  </si>
  <si>
    <t>ЧЕЛЯБИНСКАЯ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</si>
  <si>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</si>
  <si>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</si>
  <si>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</si>
  <si>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</si>
  <si>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ВОЛОГОДСКАЯ ОБЛАСТЬ</t>
  </si>
  <si>
    <t>КАЛИНИНГРАДСКАЯ ОБЛАСТЬ</t>
  </si>
  <si>
    <t>КИРОВСКАЯ ОБЛАСТЬ</t>
  </si>
  <si>
    <t>САРАТОВСКАЯ ОБЛАСТЬ</t>
  </si>
  <si>
    <t>ИВАНОВСКАЯ ОБЛАСТЬ</t>
  </si>
  <si>
    <t>РЕСПУБЛИКА ДАГЕСТАН</t>
  </si>
  <si>
    <t>ОМСКАЯ ОБЛАСТЬ</t>
  </si>
  <si>
    <t>КРАСНОДАРСКИЙ КРАЙ</t>
  </si>
  <si>
    <t>ИРКУТСКАЯ ОБЛАСТЬ</t>
  </si>
  <si>
    <t>КАЛУЖСКАЯ ОБЛАСТЬ</t>
  </si>
  <si>
    <t>ОРЕНБУРГСКАЯ ОБЛАСТЬ</t>
  </si>
  <si>
    <t>РЕСПУБЛИКА КОМИ</t>
  </si>
  <si>
    <t>ПЕРМСКИЙ КРАЙ</t>
  </si>
  <si>
    <t>РЕСПУБЛИКА САХА(ЯКУТИЯ)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</si>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</sst>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72-4FA6-93BC-A3E2E6C3FD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72-4FA6-93BC-A3E2E6C3FD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72-4FA6-93BC-A3E2E6C3FD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72-4FA6-93BC-A3E2E6C3FD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672-4FA6-93BC-A3E2E6C3FD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72-4FA6-93BC-A3E2E6C3FD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672-4FA6-93BC-A3E2E6C3FD3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672-4FA6-93BC-A3E2E6C3FD3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672-4FA6-93BC-A3E2E6C3FD3D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АМЕРИКА</c:v>
                </c:pt>
                <c:pt idx="6">
                  <c:v>ТУРЦИЯ</c:v>
                </c:pt>
                <c:pt idx="7">
                  <c:v>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0.84578009257899001</c:v>
                </c:pt>
                <c:pt idx="1">
                  <c:v>9.0603622888091179E-2</c:v>
                </c:pt>
                <c:pt idx="2">
                  <c:v>3.3243592735588266E-2</c:v>
                </c:pt>
                <c:pt idx="3">
                  <c:v>1.3097686925852609E-2</c:v>
                </c:pt>
                <c:pt idx="4">
                  <c:v>9.5528006913463033E-3</c:v>
                </c:pt>
                <c:pt idx="5">
                  <c:v>7.4380460970301879E-3</c:v>
                </c:pt>
                <c:pt idx="6">
                  <c:v>2.2020283481576138E-4</c:v>
                </c:pt>
                <c:pt idx="7">
                  <c:v>3.2151110576418442E-5</c:v>
                </c:pt>
                <c:pt idx="8">
                  <c:v>3.182344776800812E-5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72-4FA6-93BC-A3E2E6C3F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2B-469B-9E38-CB8C831851A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2B-469B-9E38-CB8C831851A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72B-469B-9E38-CB8C831851A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2B-469B-9E38-CB8C831851A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72B-469B-9E38-CB8C831851A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2B-469B-9E38-CB8C831851A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72B-469B-9E38-CB8C831851A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2B-469B-9E38-CB8C831851A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72B-469B-9E38-CB8C831851A7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АВСТРАЛИЯ</c:v>
                </c:pt>
                <c:pt idx="7">
                  <c:v>ЮЖНАЯ АМЕРИКА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0.89480254773642842</c:v>
                </c:pt>
                <c:pt idx="1">
                  <c:v>6.2163928839140105E-2</c:v>
                </c:pt>
                <c:pt idx="2">
                  <c:v>3.0649329928846867E-2</c:v>
                </c:pt>
                <c:pt idx="3">
                  <c:v>5.0975318003950521E-3</c:v>
                </c:pt>
                <c:pt idx="4">
                  <c:v>3.058989039078969E-3</c:v>
                </c:pt>
                <c:pt idx="5">
                  <c:v>1.9083871687880078E-3</c:v>
                </c:pt>
                <c:pt idx="6">
                  <c:v>1.4288290195589868E-3</c:v>
                </c:pt>
                <c:pt idx="7">
                  <c:v>7.65085478502526E-4</c:v>
                </c:pt>
                <c:pt idx="8">
                  <c:v>1.2535907278308833E-4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2B-469B-9E38-CB8C83185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D4-4AEF-811F-C4AFA725488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D4-4AEF-811F-C4AFA725488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D4-4AEF-811F-C4AFA725488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D4-4AEF-811F-C4AFA725488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6D4-4AEF-811F-C4AFA725488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D4-4AEF-811F-C4AFA725488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6D4-4AEF-811F-C4AFA725488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D4-4AEF-811F-C4AFA725488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6D4-4AEF-811F-C4AFA725488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6D4-4AEF-811F-C4AFA7254886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КИПР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0.91558091819093168</c:v>
                </c:pt>
                <c:pt idx="1">
                  <c:v>2.8708392399882546E-2</c:v>
                </c:pt>
                <c:pt idx="2">
                  <c:v>1.3852068765881098E-2</c:v>
                </c:pt>
                <c:pt idx="3">
                  <c:v>1.3390234852180617E-2</c:v>
                </c:pt>
                <c:pt idx="4">
                  <c:v>1.1017929826125851E-2</c:v>
                </c:pt>
                <c:pt idx="5">
                  <c:v>7.1102909387367281E-3</c:v>
                </c:pt>
                <c:pt idx="6">
                  <c:v>4.5477806937404231E-3</c:v>
                </c:pt>
                <c:pt idx="7">
                  <c:v>4.1410204062038878E-3</c:v>
                </c:pt>
                <c:pt idx="8">
                  <c:v>1.4613059395303487E-3</c:v>
                </c:pt>
                <c:pt idx="9">
                  <c:v>1.9006299379176805E-4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D4-4AEF-811F-C4AFA725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22-46B3-8232-8C432C191D8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22-46B3-8232-8C432C191D8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22-46B3-8232-8C432C191D8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22-46B3-8232-8C432C191D8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22-46B3-8232-8C432C191D8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22-46B3-8232-8C432C191D8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D22-46B3-8232-8C432C191D8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22-46B3-8232-8C432C191D8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D22-46B3-8232-8C432C191D8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D22-46B3-8232-8C432C191D88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КИПР</c:v>
                </c:pt>
                <c:pt idx="4">
                  <c:v>СНГ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0.85540622766425189</c:v>
                </c:pt>
                <c:pt idx="1">
                  <c:v>5.6670838744720682E-2</c:v>
                </c:pt>
                <c:pt idx="2">
                  <c:v>3.5277280575516198E-2</c:v>
                </c:pt>
                <c:pt idx="3">
                  <c:v>2.4182968534439995E-2</c:v>
                </c:pt>
                <c:pt idx="4">
                  <c:v>2.2896162314838275E-2</c:v>
                </c:pt>
                <c:pt idx="5">
                  <c:v>3.277383982790147E-3</c:v>
                </c:pt>
                <c:pt idx="6">
                  <c:v>1.3077577048812362E-3</c:v>
                </c:pt>
                <c:pt idx="7">
                  <c:v>8.7345314476847081E-4</c:v>
                </c:pt>
                <c:pt idx="8">
                  <c:v>9.7281474135726183E-5</c:v>
                </c:pt>
                <c:pt idx="9">
                  <c:v>1.0640665319537718E-5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22-46B3-8232-8C432C191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3</xdr:row>
      <xdr:rowOff>38100</xdr:rowOff>
    </xdr:from>
    <xdr:to>
      <xdr:col>20</xdr:col>
      <xdr:colOff>171450</xdr:colOff>
      <xdr:row>34</xdr:row>
      <xdr:rowOff>85725</xdr:rowOff>
    </xdr:to>
    <xdr:pic>
      <xdr:nvPicPr>
        <xdr:cNvPr id="616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933450"/>
          <a:ext cx="10134600" cy="595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2</xdr:row>
      <xdr:rowOff>95250</xdr:rowOff>
    </xdr:from>
    <xdr:to>
      <xdr:col>19</xdr:col>
      <xdr:colOff>114300</xdr:colOff>
      <xdr:row>83</xdr:row>
      <xdr:rowOff>152400</xdr:rowOff>
    </xdr:to>
    <xdr:pic>
      <xdr:nvPicPr>
        <xdr:cNvPr id="718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19100"/>
          <a:ext cx="100584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7"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0.71426720175976788</v>
      </c>
      <c r="B4" s="463" t="s">
        <v>346</v>
      </c>
    </row>
    <row r="5" spans="1:13" ht="15" customHeight="1">
      <c r="A5" s="462">
        <v>0.12178862348380465</v>
      </c>
      <c r="B5" s="463" t="s">
        <v>369</v>
      </c>
    </row>
    <row r="6" spans="1:13" ht="15" customHeight="1">
      <c r="A6" s="462">
        <v>7.7375392600346121E-2</v>
      </c>
      <c r="B6" s="463" t="s">
        <v>354</v>
      </c>
    </row>
    <row r="7" spans="1:13" ht="15" customHeight="1">
      <c r="A7" s="462">
        <v>1.2780635364592573E-2</v>
      </c>
      <c r="B7" s="463" t="s">
        <v>755</v>
      </c>
    </row>
    <row r="8" spans="1:13" ht="15" customHeight="1">
      <c r="A8" s="462">
        <v>1.1779570668281962E-2</v>
      </c>
      <c r="B8" s="463" t="s">
        <v>756</v>
      </c>
    </row>
    <row r="9" spans="1:13" ht="15" customHeight="1">
      <c r="A9" s="462">
        <v>7.6422721141970315E-3</v>
      </c>
      <c r="B9" s="463" t="s">
        <v>769</v>
      </c>
    </row>
    <row r="10" spans="1:13" ht="15" customHeight="1">
      <c r="A10" s="462">
        <v>7.4491927802548489E-3</v>
      </c>
      <c r="B10" s="463" t="s">
        <v>753</v>
      </c>
    </row>
    <row r="11" spans="1:13" ht="15" customHeight="1">
      <c r="A11" s="462">
        <v>6.4821085625257104E-3</v>
      </c>
      <c r="B11" s="463" t="s">
        <v>357</v>
      </c>
    </row>
    <row r="12" spans="1:13" ht="15" customHeight="1">
      <c r="A12" s="462">
        <v>4.9842815978490022E-3</v>
      </c>
      <c r="B12" s="463" t="s">
        <v>351</v>
      </c>
    </row>
    <row r="13" spans="1:13" ht="15" customHeight="1">
      <c r="A13" s="462">
        <v>4.1655818340478974E-3</v>
      </c>
      <c r="B13" s="463" t="s">
        <v>751</v>
      </c>
    </row>
    <row r="14" spans="1:13" ht="15" customHeight="1">
      <c r="A14" s="462">
        <v>3.2939909622757249E-3</v>
      </c>
      <c r="B14" s="463" t="s">
        <v>758</v>
      </c>
    </row>
    <row r="15" spans="1:13" ht="15" customHeight="1">
      <c r="A15" s="462">
        <v>2.427748952042454E-3</v>
      </c>
      <c r="B15" s="463" t="s">
        <v>752</v>
      </c>
    </row>
    <row r="16" spans="1:13" ht="15" customHeight="1">
      <c r="A16" s="462">
        <v>1.9682253011247593E-3</v>
      </c>
      <c r="B16" s="463" t="s">
        <v>301</v>
      </c>
    </row>
    <row r="17" spans="1:2" ht="15" customHeight="1">
      <c r="A17" s="467">
        <v>1.6654702834771158E-3</v>
      </c>
      <c r="B17" s="461" t="s">
        <v>293</v>
      </c>
    </row>
    <row r="18" spans="1:2" ht="15" customHeight="1">
      <c r="A18" s="467">
        <v>1.4168386197549263E-3</v>
      </c>
      <c r="B18" s="461" t="s">
        <v>309</v>
      </c>
    </row>
    <row r="19" spans="1:2" ht="15" customHeight="1">
      <c r="A19" s="467">
        <v>1.3987882683671959E-3</v>
      </c>
      <c r="B19" s="461" t="s">
        <v>763</v>
      </c>
    </row>
    <row r="20" spans="1:2" ht="15" customHeight="1">
      <c r="A20" s="467">
        <v>1.3436295796142943E-3</v>
      </c>
      <c r="B20" s="461" t="s">
        <v>760</v>
      </c>
    </row>
    <row r="21" spans="1:2" ht="15" customHeight="1">
      <c r="A21" s="467">
        <v>1.2231214087580857E-3</v>
      </c>
      <c r="B21" s="461" t="s">
        <v>759</v>
      </c>
    </row>
    <row r="22" spans="1:2" ht="15" customHeight="1">
      <c r="A22" s="467">
        <v>1.1824946634206935E-3</v>
      </c>
      <c r="B22" s="461" t="s">
        <v>374</v>
      </c>
    </row>
    <row r="23" spans="1:2" ht="15" customHeight="1">
      <c r="A23" s="467">
        <v>1.0767916243575374E-3</v>
      </c>
      <c r="B23" s="461" t="s">
        <v>282</v>
      </c>
    </row>
    <row r="24" spans="1:2" ht="15" customHeight="1">
      <c r="A24" s="467">
        <v>9.6491549066050561E-4</v>
      </c>
      <c r="B24" s="461" t="s">
        <v>283</v>
      </c>
    </row>
    <row r="25" spans="1:2" ht="15" customHeight="1">
      <c r="A25" s="467">
        <v>9.6274693658106336E-4</v>
      </c>
      <c r="B25" s="461" t="s">
        <v>768</v>
      </c>
    </row>
    <row r="26" spans="1:2" ht="15" customHeight="1">
      <c r="A26" s="467">
        <v>9.3020085692805234E-4</v>
      </c>
      <c r="B26" s="461" t="s">
        <v>295</v>
      </c>
    </row>
    <row r="27" spans="1:2" ht="15" customHeight="1">
      <c r="A27" s="467">
        <v>8.8735740061496294E-4</v>
      </c>
      <c r="B27" s="461" t="s">
        <v>766</v>
      </c>
    </row>
    <row r="28" spans="1:2" ht="15" customHeight="1">
      <c r="A28" s="467">
        <v>8.4207292675198236E-4</v>
      </c>
      <c r="B28" s="461" t="s">
        <v>764</v>
      </c>
    </row>
    <row r="29" spans="1:2" ht="15" customHeight="1">
      <c r="A29" s="467">
        <v>7.9018933255277683E-4</v>
      </c>
      <c r="B29" s="461" t="s">
        <v>762</v>
      </c>
    </row>
    <row r="30" spans="1:2" ht="15" customHeight="1">
      <c r="A30" s="467">
        <v>6.7195821295024571E-4</v>
      </c>
      <c r="B30" s="461" t="s">
        <v>761</v>
      </c>
    </row>
    <row r="31" spans="1:2" ht="15" customHeight="1">
      <c r="A31" s="467">
        <v>5.8355548806841363E-4</v>
      </c>
      <c r="B31" s="461" t="s">
        <v>754</v>
      </c>
    </row>
    <row r="32" spans="1:2" ht="15" customHeight="1">
      <c r="A32" s="467">
        <v>5.5270911235675538E-4</v>
      </c>
      <c r="B32" s="461" t="s">
        <v>281</v>
      </c>
    </row>
    <row r="33" spans="1:2" ht="15" customHeight="1">
      <c r="A33" s="467">
        <v>5.2866129704550932E-4</v>
      </c>
      <c r="B33" s="461" t="s">
        <v>311</v>
      </c>
    </row>
    <row r="34" spans="1:2" ht="15" customHeight="1">
      <c r="A34" s="467">
        <v>4.9745103170205449E-4</v>
      </c>
      <c r="B34" s="461" t="s">
        <v>290</v>
      </c>
    </row>
    <row r="35" spans="1:2" ht="15" customHeight="1">
      <c r="A35" s="467">
        <v>4.9688007400642404E-4</v>
      </c>
      <c r="B35" s="461" t="s">
        <v>362</v>
      </c>
    </row>
    <row r="36" spans="1:2" ht="15" customHeight="1">
      <c r="A36" s="467">
        <v>4.6924623391543746E-4</v>
      </c>
      <c r="B36" s="461" t="s">
        <v>757</v>
      </c>
    </row>
    <row r="37" spans="1:2" ht="15" customHeight="1">
      <c r="A37" s="467">
        <v>4.5244914529609428E-4</v>
      </c>
      <c r="B37" s="461" t="s">
        <v>285</v>
      </c>
    </row>
    <row r="38" spans="1:2" ht="15" customHeight="1">
      <c r="A38" s="467">
        <v>4.3026931946051528E-4</v>
      </c>
      <c r="B38" s="461" t="s">
        <v>292</v>
      </c>
    </row>
    <row r="39" spans="1:2" ht="15" customHeight="1">
      <c r="A39" s="467">
        <v>4.2273329789343101E-4</v>
      </c>
      <c r="B39" s="461" t="s">
        <v>287</v>
      </c>
    </row>
    <row r="40" spans="1:2" ht="15" customHeight="1">
      <c r="A40" s="467">
        <v>4.1522353498747613E-4</v>
      </c>
      <c r="B40" s="461" t="s">
        <v>765</v>
      </c>
    </row>
    <row r="41" spans="1:2" ht="15" customHeight="1">
      <c r="A41" s="467">
        <v>4.0397605774653835E-4</v>
      </c>
      <c r="B41" s="461" t="s">
        <v>314</v>
      </c>
    </row>
    <row r="42" spans="1:2" ht="15" customHeight="1">
      <c r="A42" s="467">
        <v>3.6459573523976577E-4</v>
      </c>
      <c r="B42" s="461" t="s">
        <v>767</v>
      </c>
    </row>
    <row r="43" spans="1:2" ht="15" customHeight="1">
      <c r="A43" s="467">
        <v>3.0450047585757337E-4</v>
      </c>
      <c r="B43" s="461" t="s">
        <v>770</v>
      </c>
    </row>
    <row r="44" spans="1:2" ht="15" customHeight="1">
      <c r="A44" s="467">
        <v>3.0005596337681493E-4</v>
      </c>
      <c r="B44" s="461" t="s">
        <v>313</v>
      </c>
    </row>
    <row r="45" spans="1:2" ht="15" customHeight="1">
      <c r="A45" s="467">
        <v>2.9029799997034466E-4</v>
      </c>
      <c r="B45" s="461" t="s">
        <v>296</v>
      </c>
    </row>
    <row r="46" spans="1:2" ht="15" customHeight="1">
      <c r="A46" s="467">
        <v>2.7480408562031452E-4</v>
      </c>
      <c r="B46" s="461" t="s">
        <v>771</v>
      </c>
    </row>
    <row r="47" spans="1:2" ht="15" customHeight="1">
      <c r="A47" s="467">
        <v>2.1925241759261649E-4</v>
      </c>
      <c r="B47" s="461" t="s">
        <v>284</v>
      </c>
    </row>
    <row r="48" spans="1:2" ht="15" customHeight="1">
      <c r="A48" s="467">
        <v>1.8481699665499307E-4</v>
      </c>
      <c r="B48" s="461" t="s">
        <v>401</v>
      </c>
    </row>
    <row r="49" spans="1:2" ht="15" customHeight="1">
      <c r="A49" s="467">
        <v>1.4811748217799436E-4</v>
      </c>
      <c r="B49" s="461" t="s">
        <v>318</v>
      </c>
    </row>
    <row r="50" spans="1:2" ht="15" hidden="1" customHeight="1">
      <c r="A50" s="467">
        <v>1.4010360954307239E-4</v>
      </c>
      <c r="B50" s="461" t="s">
        <v>772</v>
      </c>
    </row>
    <row r="51" spans="1:2" ht="15" hidden="1" customHeight="1">
      <c r="A51" s="467">
        <v>1.1521075575408735E-4</v>
      </c>
      <c r="B51" s="461" t="s">
        <v>306</v>
      </c>
    </row>
    <row r="52" spans="1:2" ht="15" hidden="1" customHeight="1">
      <c r="A52" s="467">
        <v>1.0721278714146617E-4</v>
      </c>
      <c r="B52" s="461" t="s">
        <v>307</v>
      </c>
    </row>
    <row r="53" spans="1:2" ht="15" hidden="1" customHeight="1">
      <c r="A53" s="467">
        <v>9.8005209445978784E-5</v>
      </c>
      <c r="B53" s="461" t="s">
        <v>310</v>
      </c>
    </row>
    <row r="54" spans="1:2" ht="15" hidden="1" customHeight="1">
      <c r="A54" s="467">
        <v>8.8476824665293381E-5</v>
      </c>
      <c r="B54" s="461" t="s">
        <v>298</v>
      </c>
    </row>
    <row r="55" spans="1:2" ht="15" hidden="1" customHeight="1">
      <c r="A55" s="467">
        <v>8.6803527661521128E-5</v>
      </c>
      <c r="B55" s="461" t="s">
        <v>299</v>
      </c>
    </row>
    <row r="56" spans="1:2" ht="15" hidden="1" customHeight="1">
      <c r="A56" s="467">
        <v>6.8393669034879574E-5</v>
      </c>
      <c r="B56" s="461" t="s">
        <v>300</v>
      </c>
    </row>
    <row r="57" spans="1:2" ht="15" hidden="1" customHeight="1">
      <c r="A57" s="467">
        <v>5.4462223279073305E-5</v>
      </c>
      <c r="B57" s="461" t="s">
        <v>305</v>
      </c>
    </row>
    <row r="58" spans="1:2" ht="15" hidden="1" customHeight="1">
      <c r="A58" s="467">
        <v>4.578662853948245E-5</v>
      </c>
      <c r="B58" s="461" t="s">
        <v>291</v>
      </c>
    </row>
    <row r="59" spans="1:2" ht="15" hidden="1" customHeight="1">
      <c r="A59" s="467">
        <v>2.7939286834204407E-5</v>
      </c>
      <c r="B59" s="461" t="s">
        <v>288</v>
      </c>
    </row>
    <row r="60" spans="1:2" ht="15" hidden="1" customHeight="1">
      <c r="A60" s="467">
        <v>2.6440426091602991E-5</v>
      </c>
      <c r="B60" s="461" t="s">
        <v>302</v>
      </c>
    </row>
    <row r="61" spans="1:2" ht="15" hidden="1" customHeight="1">
      <c r="A61" s="467">
        <v>2.2498296193743506E-5</v>
      </c>
      <c r="B61" s="461" t="s">
        <v>320</v>
      </c>
    </row>
    <row r="62" spans="1:2" ht="15" hidden="1" customHeight="1">
      <c r="A62" s="467">
        <v>1.075918915846524E-5</v>
      </c>
      <c r="B62" s="461" t="s">
        <v>312</v>
      </c>
    </row>
    <row r="63" spans="1:2" ht="15" hidden="1" customHeight="1">
      <c r="A63" s="467">
        <v>7.6927937095637769E-6</v>
      </c>
      <c r="B63" s="461" t="s">
        <v>316</v>
      </c>
    </row>
    <row r="64" spans="1:2" ht="15" hidden="1" customHeight="1">
      <c r="A64" s="467">
        <v>1.6425327714909174E-5</v>
      </c>
      <c r="B64" s="461" t="s">
        <v>307</v>
      </c>
    </row>
    <row r="65" spans="1:2" ht="15" hidden="1" customHeight="1">
      <c r="A65" s="467">
        <v>1.291071927150014E-5</v>
      </c>
      <c r="B65" s="461" t="s">
        <v>308</v>
      </c>
    </row>
    <row r="66" spans="1:2" ht="15" hidden="1" customHeight="1">
      <c r="A66" s="467">
        <v>8.0788132812067716E-6</v>
      </c>
      <c r="B66" s="461" t="s">
        <v>309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375167.87477064022</v>
      </c>
      <c r="E13" s="451">
        <f>'A1'!E13</f>
        <v>19095.533398479995</v>
      </c>
      <c r="F13" s="451">
        <f>'A1'!F13</f>
        <v>453.15823697000019</v>
      </c>
      <c r="G13" s="451">
        <f>'A1'!G13</f>
        <v>269.70472109000002</v>
      </c>
      <c r="H13" s="451">
        <f>'A1'!H13</f>
        <v>238.18878984000017</v>
      </c>
      <c r="I13" s="451">
        <f>'A1'!I13</f>
        <v>6.64499833</v>
      </c>
      <c r="J13" s="451">
        <f>'A1'!J13</f>
        <v>3.2329032600000005</v>
      </c>
      <c r="K13" s="451">
        <f>'A1'!K13</f>
        <v>34.874655630000014</v>
      </c>
      <c r="L13" s="451">
        <f>'A1'!L13</f>
        <v>50.666456099999984</v>
      </c>
      <c r="M13" s="451">
        <f>'A1'!M13</f>
        <v>395319.87893034017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222500.33335392992</v>
      </c>
      <c r="E14" s="396">
        <f>'A1'!E14</f>
        <v>3081.4189365800007</v>
      </c>
      <c r="F14" s="396">
        <f>'A1'!F14</f>
        <v>55.760350709999983</v>
      </c>
      <c r="G14" s="396">
        <f>'A1'!G14</f>
        <v>76.569851979999996</v>
      </c>
      <c r="H14" s="396">
        <f>'A1'!H14</f>
        <v>8.4243464599999989</v>
      </c>
      <c r="I14" s="396">
        <f>'A1'!I14</f>
        <v>0.31631392000000003</v>
      </c>
      <c r="J14" s="396">
        <f>'A1'!J14</f>
        <v>0.32215158000000005</v>
      </c>
      <c r="K14" s="396">
        <f>'A1'!K14</f>
        <v>1.86542E-3</v>
      </c>
      <c r="L14" s="396">
        <f>'A1'!L14</f>
        <v>7.6706328499999996</v>
      </c>
      <c r="M14" s="396">
        <f>'A1'!M14</f>
        <v>225730.81780342993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160474.6460207999</v>
      </c>
      <c r="E15" s="396">
        <f>'A1'!E15</f>
        <v>1498.4292719399998</v>
      </c>
      <c r="F15" s="396">
        <f>'A1'!F15</f>
        <v>51.424846139999985</v>
      </c>
      <c r="G15" s="396">
        <f>'A1'!G15</f>
        <v>12.604305740000001</v>
      </c>
      <c r="H15" s="396">
        <f>'A1'!H15</f>
        <v>2.91242987</v>
      </c>
      <c r="I15" s="396">
        <f>'A1'!I15</f>
        <v>0.24563170000000001</v>
      </c>
      <c r="J15" s="396">
        <f>'A1'!J15</f>
        <v>0.32215158000000005</v>
      </c>
      <c r="K15" s="396">
        <f>'A1'!K15</f>
        <v>0</v>
      </c>
      <c r="L15" s="396">
        <f>'A1'!L15</f>
        <v>0.41587952</v>
      </c>
      <c r="M15" s="396">
        <f>'A1'!M15</f>
        <v>162041.00053728992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62025.687333130016</v>
      </c>
      <c r="E16" s="396">
        <f>'A1'!E16</f>
        <v>1582.9896646400009</v>
      </c>
      <c r="F16" s="396">
        <f>'A1'!F16</f>
        <v>4.3355045699999994</v>
      </c>
      <c r="G16" s="396">
        <f>'A1'!G16</f>
        <v>63.965546239999995</v>
      </c>
      <c r="H16" s="396">
        <f>'A1'!H16</f>
        <v>5.5119165899999993</v>
      </c>
      <c r="I16" s="396">
        <f>'A1'!I16</f>
        <v>7.0682220000000004E-2</v>
      </c>
      <c r="J16" s="396">
        <f>'A1'!J16</f>
        <v>0</v>
      </c>
      <c r="K16" s="396">
        <f>'A1'!K16</f>
        <v>1.86542E-3</v>
      </c>
      <c r="L16" s="396">
        <f>'A1'!L16</f>
        <v>7.2547533299999998</v>
      </c>
      <c r="M16" s="396">
        <f>'A1'!M16</f>
        <v>63689.817266140024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64208.068315810044</v>
      </c>
      <c r="E17" s="396">
        <f>'A1'!E17</f>
        <v>5223.1856765699922</v>
      </c>
      <c r="F17" s="396">
        <f>'A1'!F17</f>
        <v>283.19187845000027</v>
      </c>
      <c r="G17" s="396">
        <f>'A1'!G17</f>
        <v>22.795687470000004</v>
      </c>
      <c r="H17" s="396">
        <f>'A1'!H17</f>
        <v>10.375753049999998</v>
      </c>
      <c r="I17" s="396">
        <f>'A1'!I17</f>
        <v>1.76095012</v>
      </c>
      <c r="J17" s="396">
        <f>'A1'!J17</f>
        <v>5.1896669999999999E-2</v>
      </c>
      <c r="K17" s="396">
        <f>'A1'!K17</f>
        <v>0</v>
      </c>
      <c r="L17" s="396">
        <f>'A1'!L17</f>
        <v>12.828035310000001</v>
      </c>
      <c r="M17" s="396">
        <f>'A1'!M17</f>
        <v>69762.258193450049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17054.803623089978</v>
      </c>
      <c r="E18" s="396">
        <f>'A1'!E18</f>
        <v>2145.5376378299934</v>
      </c>
      <c r="F18" s="396">
        <f>'A1'!F18</f>
        <v>282.56791439000028</v>
      </c>
      <c r="G18" s="396">
        <f>'A1'!G18</f>
        <v>13.581018140000003</v>
      </c>
      <c r="H18" s="396">
        <f>'A1'!H18</f>
        <v>10.375753049999998</v>
      </c>
      <c r="I18" s="396">
        <f>'A1'!I18</f>
        <v>1.76095012</v>
      </c>
      <c r="J18" s="396">
        <f>'A1'!J18</f>
        <v>0</v>
      </c>
      <c r="K18" s="396">
        <f>'A1'!K18</f>
        <v>0</v>
      </c>
      <c r="L18" s="396">
        <f>'A1'!L18</f>
        <v>3.4545520700000023</v>
      </c>
      <c r="M18" s="396">
        <f>'A1'!M18</f>
        <v>19512.081448689976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47153.264692720062</v>
      </c>
      <c r="E19" s="396">
        <f>'A1'!E19</f>
        <v>3077.6480387399988</v>
      </c>
      <c r="F19" s="396">
        <f>'A1'!F19</f>
        <v>0.62396406000000004</v>
      </c>
      <c r="G19" s="396">
        <f>'A1'!G19</f>
        <v>9.2146693299999995</v>
      </c>
      <c r="H19" s="396">
        <f>'A1'!H19</f>
        <v>0</v>
      </c>
      <c r="I19" s="396">
        <f>'A1'!I19</f>
        <v>0</v>
      </c>
      <c r="J19" s="396">
        <f>'A1'!J19</f>
        <v>5.1896669999999999E-2</v>
      </c>
      <c r="K19" s="396">
        <f>'A1'!K19</f>
        <v>0</v>
      </c>
      <c r="L19" s="396">
        <f>'A1'!L19</f>
        <v>9.3734832399999988</v>
      </c>
      <c r="M19" s="396">
        <f>'A1'!M19</f>
        <v>50250.176744760065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15227.441764480005</v>
      </c>
      <c r="E20" s="396">
        <f>'A1'!E20</f>
        <v>34.815812409999999</v>
      </c>
      <c r="F20" s="396">
        <f>'A1'!F20</f>
        <v>0.18589546999999998</v>
      </c>
      <c r="G20" s="396">
        <f>'A1'!G20</f>
        <v>3.5673441599999998</v>
      </c>
      <c r="H20" s="396">
        <f>'A1'!H20</f>
        <v>0.33404180999999999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15266.344858330005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1382.4607266200003</v>
      </c>
      <c r="E21" s="396">
        <f>'A1'!E21</f>
        <v>16.796711070000001</v>
      </c>
      <c r="F21" s="396">
        <f>'A1'!F21</f>
        <v>0.18589546999999998</v>
      </c>
      <c r="G21" s="396">
        <f>'A1'!G21</f>
        <v>0.15735083999999999</v>
      </c>
      <c r="H21" s="396">
        <f>'A1'!H21</f>
        <v>0.23635258000000003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1399.8370365800001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13844.981037860005</v>
      </c>
      <c r="E22" s="396">
        <f>'A1'!E22</f>
        <v>18.019101339999999</v>
      </c>
      <c r="F22" s="396">
        <f>'A1'!F22</f>
        <v>0</v>
      </c>
      <c r="G22" s="396">
        <f>'A1'!G22</f>
        <v>3.4099933199999999</v>
      </c>
      <c r="H22" s="396">
        <f>'A1'!H22</f>
        <v>9.7689229999999988E-2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13866.507821750005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73232.031336420216</v>
      </c>
      <c r="E23" s="396">
        <f>'A1'!E23</f>
        <v>10756.112972920004</v>
      </c>
      <c r="F23" s="396">
        <f>'A1'!F23</f>
        <v>114.02011233999995</v>
      </c>
      <c r="G23" s="396">
        <f>'A1'!G23</f>
        <v>166.77183747999999</v>
      </c>
      <c r="H23" s="396">
        <f>'A1'!H23</f>
        <v>219.05464852000017</v>
      </c>
      <c r="I23" s="396">
        <f>'A1'!I23</f>
        <v>4.5677342899999998</v>
      </c>
      <c r="J23" s="396">
        <f>'A1'!J23</f>
        <v>2.8588550100000005</v>
      </c>
      <c r="K23" s="396">
        <f>'A1'!K23</f>
        <v>34.872790210000012</v>
      </c>
      <c r="L23" s="396">
        <f>'A1'!L23</f>
        <v>30.167787939999982</v>
      </c>
      <c r="M23" s="396">
        <f>'A1'!M23</f>
        <v>84560.458075130227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50987.724438410209</v>
      </c>
      <c r="E24" s="396">
        <f>'A1'!E24</f>
        <v>7998.2222396500047</v>
      </c>
      <c r="F24" s="396">
        <f>'A1'!F24</f>
        <v>98.037075809999948</v>
      </c>
      <c r="G24" s="396">
        <f>'A1'!G24</f>
        <v>161.78906429</v>
      </c>
      <c r="H24" s="396">
        <f>'A1'!H24</f>
        <v>215.74053951000016</v>
      </c>
      <c r="I24" s="396">
        <f>'A1'!I24</f>
        <v>4.43668029</v>
      </c>
      <c r="J24" s="396">
        <f>'A1'!J24</f>
        <v>2.8012028000000004</v>
      </c>
      <c r="K24" s="396">
        <f>'A1'!K24</f>
        <v>34.611185980000009</v>
      </c>
      <c r="L24" s="396">
        <f>'A1'!L24</f>
        <v>28.771955509999984</v>
      </c>
      <c r="M24" s="396">
        <f>'A1'!M24</f>
        <v>59532.134382250217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22244.306898010011</v>
      </c>
      <c r="E25" s="396">
        <f>'A1'!E25</f>
        <v>2757.8907332699996</v>
      </c>
      <c r="F25" s="396">
        <f>'A1'!F25</f>
        <v>15.983036530000001</v>
      </c>
      <c r="G25" s="396">
        <f>'A1'!G25</f>
        <v>4.9827731899999987</v>
      </c>
      <c r="H25" s="396">
        <f>'A1'!H25</f>
        <v>3.3141090100000001</v>
      </c>
      <c r="I25" s="396">
        <f>'A1'!I25</f>
        <v>0.131054</v>
      </c>
      <c r="J25" s="396">
        <f>'A1'!J25</f>
        <v>5.7652209999999995E-2</v>
      </c>
      <c r="K25" s="396">
        <f>'A1'!K25</f>
        <v>0.26160423000000005</v>
      </c>
      <c r="L25" s="396">
        <f>'A1'!L25</f>
        <v>1.3958324300000002</v>
      </c>
      <c r="M25" s="396">
        <f>'A1'!M25</f>
        <v>25028.323692880011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138479.07978802003</v>
      </c>
      <c r="E26" s="451">
        <f>'A1'!E26</f>
        <v>12025.042575909998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23.996546560000002</v>
      </c>
      <c r="M26" s="451">
        <f>'A1'!M26</f>
        <v>150528.11891049001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138478.93015946003</v>
      </c>
      <c r="E27" s="396">
        <f>'A1'!E27</f>
        <v>12025.035893119999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23.996546560000002</v>
      </c>
      <c r="M27" s="396">
        <f>'A1'!M27</f>
        <v>150527.96259914001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0.14962856000000002</v>
      </c>
      <c r="E28" s="396">
        <f>'A1'!E28</f>
        <v>6.6827900000000001E-3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0.15631135000000002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513646.95455866028</v>
      </c>
      <c r="E29" s="396">
        <f>'A1'!E29</f>
        <v>31120.575974389991</v>
      </c>
      <c r="F29" s="396">
        <f>'A1'!F29</f>
        <v>453.15823697000019</v>
      </c>
      <c r="G29" s="396">
        <f>'A1'!G29</f>
        <v>269.70472109000002</v>
      </c>
      <c r="H29" s="396">
        <f>'A1'!H29</f>
        <v>238.18878984000017</v>
      </c>
      <c r="I29" s="396">
        <f>'A1'!I29</f>
        <v>6.64499833</v>
      </c>
      <c r="J29" s="396">
        <f>'A1'!J29</f>
        <v>3.2329032600000005</v>
      </c>
      <c r="K29" s="396">
        <f>'A1'!K29</f>
        <v>34.874655630000014</v>
      </c>
      <c r="L29" s="396">
        <f>'A1'!L29</f>
        <v>74.663002659999989</v>
      </c>
      <c r="M29" s="396">
        <f>'A1'!M29</f>
        <v>545847.99784083036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780374.02180739981</v>
      </c>
      <c r="E30" s="483">
        <v>20</v>
      </c>
      <c r="F30" s="483">
        <f>D30/E30</f>
        <v>39018.701090369992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42690.870441535997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50581.271981705511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9882.7290904900001</v>
      </c>
      <c r="E32" s="451">
        <f>'A1'!E32</f>
        <v>1213.04004098</v>
      </c>
      <c r="F32" s="451">
        <f>'A1'!F32</f>
        <v>60.804022230000001</v>
      </c>
      <c r="G32" s="451">
        <f>'A1'!G32</f>
        <v>86.564960799999994</v>
      </c>
      <c r="H32" s="451">
        <f>'A1'!H32</f>
        <v>4.7893883900000001</v>
      </c>
      <c r="I32" s="451">
        <f>'A1'!I32</f>
        <v>4.8202518000000003</v>
      </c>
      <c r="J32" s="451">
        <f>'A1'!J32</f>
        <v>0</v>
      </c>
      <c r="K32" s="451">
        <f>'A1'!K32</f>
        <v>1.8335626</v>
      </c>
      <c r="L32" s="451">
        <f>'A1'!L32</f>
        <v>69.518980999999997</v>
      </c>
      <c r="M32" s="451">
        <f>'A1'!M32</f>
        <v>11324.100298289999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4810.05356063</v>
      </c>
      <c r="E33" s="396">
        <f>'A1'!E33</f>
        <v>248.02878833000003</v>
      </c>
      <c r="F33" s="396">
        <f>'A1'!F33</f>
        <v>23.52599691</v>
      </c>
      <c r="G33" s="396">
        <f>'A1'!G33</f>
        <v>21.030121390000001</v>
      </c>
      <c r="H33" s="396">
        <f>'A1'!H33</f>
        <v>2.2560740400000001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5104.8945413000001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229.25054343000002</v>
      </c>
      <c r="E34" s="396">
        <f>'A1'!E34</f>
        <v>7.0022668100000001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236.25281024000003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4580.8030171999999</v>
      </c>
      <c r="E35" s="396">
        <f>'A1'!E35</f>
        <v>241.02652152000002</v>
      </c>
      <c r="F35" s="396">
        <f>'A1'!F35</f>
        <v>23.52599691</v>
      </c>
      <c r="G35" s="396">
        <f>'A1'!G35</f>
        <v>21.030121390000001</v>
      </c>
      <c r="H35" s="396">
        <f>'A1'!H35</f>
        <v>2.2560740400000001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4868.64173106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2803.0643281399994</v>
      </c>
      <c r="E36" s="396">
        <f>'A1'!E36</f>
        <v>28.748683319999998</v>
      </c>
      <c r="F36" s="396">
        <f>'A1'!F36</f>
        <v>14.15271886</v>
      </c>
      <c r="G36" s="396">
        <f>'A1'!G36</f>
        <v>9.18183039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2855.1475607099992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92.111512500000018</v>
      </c>
      <c r="E37" s="396">
        <f>'A1'!E37</f>
        <v>13.694034679999998</v>
      </c>
      <c r="F37" s="396">
        <f>'A1'!F37</f>
        <v>14.15271886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119.95826604000001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2710.9528156399992</v>
      </c>
      <c r="E38" s="396">
        <f>'A1'!E38</f>
        <v>15.05464864</v>
      </c>
      <c r="F38" s="396">
        <f>'A1'!F38</f>
        <v>0</v>
      </c>
      <c r="G38" s="396">
        <f>'A1'!G38</f>
        <v>9.18183039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2735.1892946699991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55.412705629999998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55.412705629999998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55.412705629999998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55.412705629999998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2214.1984960899999</v>
      </c>
      <c r="E42" s="396">
        <f>'A1'!E42</f>
        <v>936.26256932999991</v>
      </c>
      <c r="F42" s="396">
        <f>'A1'!F42</f>
        <v>23.125306460000001</v>
      </c>
      <c r="G42" s="396">
        <f>'A1'!G42</f>
        <v>56.353009020000002</v>
      </c>
      <c r="H42" s="396">
        <f>'A1'!H42</f>
        <v>2.5333143499999999</v>
      </c>
      <c r="I42" s="396">
        <f>'A1'!I42</f>
        <v>4.8202518000000003</v>
      </c>
      <c r="J42" s="396">
        <f>'A1'!J42</f>
        <v>0</v>
      </c>
      <c r="K42" s="396">
        <f>'A1'!K42</f>
        <v>1.8335626</v>
      </c>
      <c r="L42" s="396">
        <f>'A1'!L42</f>
        <v>69.518980999999997</v>
      </c>
      <c r="M42" s="396">
        <f>'A1'!M42</f>
        <v>3308.6454906499998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1795.2625248999998</v>
      </c>
      <c r="E43" s="396">
        <f>'A1'!E43</f>
        <v>912.33606573999987</v>
      </c>
      <c r="F43" s="396">
        <f>'A1'!F43</f>
        <v>23.125306460000001</v>
      </c>
      <c r="G43" s="396">
        <f>'A1'!G43</f>
        <v>56.353009020000002</v>
      </c>
      <c r="H43" s="396">
        <f>'A1'!H43</f>
        <v>2.5333143499999999</v>
      </c>
      <c r="I43" s="396">
        <f>'A1'!I43</f>
        <v>0</v>
      </c>
      <c r="J43" s="396">
        <f>'A1'!J43</f>
        <v>0</v>
      </c>
      <c r="K43" s="396">
        <f>'A1'!K43</f>
        <v>1.8335626</v>
      </c>
      <c r="L43" s="396">
        <f>'A1'!L43</f>
        <v>69.46191967</v>
      </c>
      <c r="M43" s="396">
        <f>'A1'!M43</f>
        <v>2860.9057027399999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418.93597119000003</v>
      </c>
      <c r="E44" s="396">
        <f>'A1'!E44</f>
        <v>23.926503590000003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4.8202518000000003</v>
      </c>
      <c r="J44" s="396">
        <f>'A1'!J44</f>
        <v>0</v>
      </c>
      <c r="K44" s="396">
        <f>'A1'!K44</f>
        <v>0</v>
      </c>
      <c r="L44" s="396">
        <f>'A1'!L44</f>
        <v>5.706133E-2</v>
      </c>
      <c r="M44" s="396">
        <f>'A1'!M44</f>
        <v>447.73978791000002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3389.1332794100017</v>
      </c>
      <c r="E45" s="451">
        <f>'A1'!E45</f>
        <v>101.52080207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3490.6540814800019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3035.4202655400018</v>
      </c>
      <c r="E46" s="396">
        <f>'A1'!E46</f>
        <v>101.52080207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3136.9410676100019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353.71301387000005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353.71301387000005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13271.862369900002</v>
      </c>
      <c r="E48" s="396">
        <f>'A1'!E48</f>
        <v>1314.5608430499999</v>
      </c>
      <c r="F48" s="396">
        <f>'A1'!F48</f>
        <v>60.804022230000001</v>
      </c>
      <c r="G48" s="396">
        <f>'A1'!G48</f>
        <v>86.564960799999994</v>
      </c>
      <c r="H48" s="396">
        <f>'A1'!H48</f>
        <v>4.7893883900000001</v>
      </c>
      <c r="I48" s="396">
        <f>'A1'!I48</f>
        <v>4.8202518000000003</v>
      </c>
      <c r="J48" s="396">
        <f>'A1'!J48</f>
        <v>0</v>
      </c>
      <c r="K48" s="396">
        <f>'A1'!K48</f>
        <v>1.8335626</v>
      </c>
      <c r="L48" s="396">
        <f>'A1'!L48</f>
        <v>69.518980999999997</v>
      </c>
      <c r="M48" s="396">
        <f>'A1'!M48</f>
        <v>14814.754379770002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552.92416578999996</v>
      </c>
      <c r="E50" s="396">
        <f>'A1'!E50</f>
        <v>46.143916520000005</v>
      </c>
      <c r="F50" s="396">
        <f>'A1'!F50</f>
        <v>3.93778462</v>
      </c>
      <c r="G50" s="396">
        <f>'A1'!G50</f>
        <v>0</v>
      </c>
      <c r="H50" s="396">
        <f>'A1'!H50</f>
        <v>0</v>
      </c>
      <c r="I50" s="396">
        <f>'A1'!I50</f>
        <v>4.8202518000000003</v>
      </c>
      <c r="J50" s="396">
        <f>'A1'!J50</f>
        <v>0</v>
      </c>
      <c r="K50" s="396">
        <f>'A1'!K50</f>
        <v>0</v>
      </c>
      <c r="L50" s="396">
        <f>'A1'!L50</f>
        <v>61.912765749999998</v>
      </c>
      <c r="M50" s="396">
        <f>'A1'!M50</f>
        <v>669.73888447999991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11716.544075170001</v>
      </c>
      <c r="E51" s="396">
        <f>'A1'!E51</f>
        <v>1218.3338764100001</v>
      </c>
      <c r="F51" s="396">
        <f>'A1'!F51</f>
        <v>56.866237620000007</v>
      </c>
      <c r="G51" s="396">
        <f>'A1'!G51</f>
        <v>86.564960800000009</v>
      </c>
      <c r="H51" s="396">
        <f>'A1'!H51</f>
        <v>4.7893883900000001</v>
      </c>
      <c r="I51" s="396">
        <f>'A1'!I51</f>
        <v>0</v>
      </c>
      <c r="J51" s="396">
        <f>'A1'!J51</f>
        <v>0</v>
      </c>
      <c r="K51" s="396">
        <f>'A1'!K51</f>
        <v>1.8335626</v>
      </c>
      <c r="L51" s="396">
        <f>'A1'!L51</f>
        <v>7.60621525</v>
      </c>
      <c r="M51" s="396">
        <f>'A1'!M51</f>
        <v>13092.538316240003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1002.3941289200001</v>
      </c>
      <c r="E52" s="396">
        <f>'A1'!E52</f>
        <v>50.083050120000003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1052.47717904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297513.99638266978</v>
      </c>
      <c r="E55" s="451">
        <f>'A1'!E55</f>
        <v>21772.067721579988</v>
      </c>
      <c r="F55" s="451">
        <f>'A1'!F55</f>
        <v>0.16178189999999998</v>
      </c>
      <c r="G55" s="451">
        <f>'A1'!G55</f>
        <v>93.126895850000011</v>
      </c>
      <c r="H55" s="451">
        <f>'A1'!H55</f>
        <v>37.748802100000006</v>
      </c>
      <c r="I55" s="451">
        <f>'A1'!I55</f>
        <v>0</v>
      </c>
      <c r="J55" s="451">
        <f>'A1'!J55</f>
        <v>0.20232593999999998</v>
      </c>
      <c r="K55" s="451">
        <f>'A1'!K55</f>
        <v>1.24579828</v>
      </c>
      <c r="L55" s="451">
        <f>'A1'!L55</f>
        <v>0</v>
      </c>
      <c r="M55" s="451">
        <f>'A1'!M55</f>
        <v>319418.54970831977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162129.30600084987</v>
      </c>
      <c r="E56" s="396">
        <f>'A1'!E56</f>
        <v>10091.132008259996</v>
      </c>
      <c r="F56" s="396">
        <f>'A1'!F56</f>
        <v>0.16178189999999998</v>
      </c>
      <c r="G56" s="396">
        <f>'A1'!G56</f>
        <v>49.772951460000002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172270.37274246989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88140.466319339903</v>
      </c>
      <c r="E57" s="396">
        <f>'A1'!E57</f>
        <v>8432.4603363799961</v>
      </c>
      <c r="F57" s="396">
        <f>'A1'!F57</f>
        <v>0</v>
      </c>
      <c r="G57" s="396">
        <f>'A1'!G57</f>
        <v>16.58301312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96589.509668839906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73988.839681509984</v>
      </c>
      <c r="E58" s="396">
        <f>'A1'!E58</f>
        <v>1658.6716718799992</v>
      </c>
      <c r="F58" s="396">
        <f>'A1'!F58</f>
        <v>0.16178189999999998</v>
      </c>
      <c r="G58" s="396">
        <f>'A1'!G58</f>
        <v>33.189938339999998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75680.863073629982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81850.874738889936</v>
      </c>
      <c r="E59" s="396">
        <f>'A1'!E59</f>
        <v>11447.705889129993</v>
      </c>
      <c r="F59" s="396">
        <f>'A1'!F59</f>
        <v>0</v>
      </c>
      <c r="G59" s="396">
        <f>'A1'!G59</f>
        <v>7.3819136699999985</v>
      </c>
      <c r="H59" s="396">
        <f>'A1'!H59</f>
        <v>15.319469770000001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93321.282011459931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19997.451382170009</v>
      </c>
      <c r="E60" s="396">
        <f>'A1'!E60</f>
        <v>6817.3017175299983</v>
      </c>
      <c r="F60" s="396">
        <f>'A1'!F60</f>
        <v>0</v>
      </c>
      <c r="G60" s="396">
        <f>'A1'!G60</f>
        <v>5.7940457699999985</v>
      </c>
      <c r="H60" s="396">
        <f>'A1'!H60</f>
        <v>15.319469770000001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26835.866615240004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61853.423356719926</v>
      </c>
      <c r="E61" s="396">
        <f>'A1'!E61</f>
        <v>4630.4041715999938</v>
      </c>
      <c r="F61" s="396">
        <f>'A1'!F61</f>
        <v>0</v>
      </c>
      <c r="G61" s="396">
        <f>'A1'!G61</f>
        <v>1.5878679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66485.41539621992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21487.517076850003</v>
      </c>
      <c r="E62" s="396">
        <f>'A1'!E62</f>
        <v>2.1542680000000002E-2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21487.538619530002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9486.9130018399992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9486.9130018399992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12000.604075010004</v>
      </c>
      <c r="E64" s="396">
        <f>'A1'!E64</f>
        <v>2.1542680000000002E-2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12000.625617690004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32046.298566079993</v>
      </c>
      <c r="E65" s="396">
        <f>'A1'!E65</f>
        <v>233.20828151000003</v>
      </c>
      <c r="F65" s="396">
        <f>'A1'!F65</f>
        <v>0</v>
      </c>
      <c r="G65" s="396">
        <f>'A1'!G65</f>
        <v>35.972030720000006</v>
      </c>
      <c r="H65" s="396">
        <f>'A1'!H65</f>
        <v>22.429332330000001</v>
      </c>
      <c r="I65" s="396">
        <f>'A1'!I65</f>
        <v>0</v>
      </c>
      <c r="J65" s="396">
        <f>'A1'!J65</f>
        <v>0.20232593999999998</v>
      </c>
      <c r="K65" s="396">
        <f>'A1'!K65</f>
        <v>1.24579828</v>
      </c>
      <c r="L65" s="396">
        <f>'A1'!L65</f>
        <v>0</v>
      </c>
      <c r="M65" s="396">
        <f>'A1'!M65</f>
        <v>32339.356334859996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2967.8478023699986</v>
      </c>
      <c r="E66" s="396">
        <f>'A1'!E66</f>
        <v>229.80825047000005</v>
      </c>
      <c r="F66" s="396">
        <f>'A1'!F66</f>
        <v>0</v>
      </c>
      <c r="G66" s="396">
        <f>'A1'!G66</f>
        <v>35.972030720000006</v>
      </c>
      <c r="H66" s="396">
        <f>'A1'!H66</f>
        <v>22.429332330000001</v>
      </c>
      <c r="I66" s="396">
        <f>'A1'!I66</f>
        <v>0</v>
      </c>
      <c r="J66" s="396">
        <f>'A1'!J66</f>
        <v>0.20232593999999998</v>
      </c>
      <c r="K66" s="396">
        <f>'A1'!K66</f>
        <v>1.24579828</v>
      </c>
      <c r="L66" s="396">
        <f>'A1'!L66</f>
        <v>0</v>
      </c>
      <c r="M66" s="396">
        <f>'A1'!M66</f>
        <v>3257.5055401099985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29078.450763709996</v>
      </c>
      <c r="E67" s="396">
        <f>'A1'!E67</f>
        <v>3.40003104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29081.850794749997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98716.465337870017</v>
      </c>
      <c r="E68" s="451">
        <f>'A1'!E68</f>
        <v>30398.846693880001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129115.31203175001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98716.465337870017</v>
      </c>
      <c r="E69" s="396">
        <f>'A1'!E69</f>
        <v>30398.846693880001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129115.31203175001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396230.46172053978</v>
      </c>
      <c r="E71" s="396">
        <f>'A1'!E71</f>
        <v>52170.914415459993</v>
      </c>
      <c r="F71" s="396">
        <f>'A1'!F71</f>
        <v>0.16178189999999998</v>
      </c>
      <c r="G71" s="396">
        <f>'A1'!G71</f>
        <v>93.126895850000011</v>
      </c>
      <c r="H71" s="396">
        <f>'A1'!H71</f>
        <v>37.748802100000006</v>
      </c>
      <c r="I71" s="396">
        <f>'A1'!I71</f>
        <v>0</v>
      </c>
      <c r="J71" s="396">
        <f>'A1'!J71</f>
        <v>0.20232593999999998</v>
      </c>
      <c r="K71" s="396">
        <f>'A1'!K71</f>
        <v>1.24579828</v>
      </c>
      <c r="L71" s="396">
        <f>'A1'!L71</f>
        <v>0</v>
      </c>
      <c r="M71" s="396">
        <f>'A1'!M71</f>
        <v>448533.86174006981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385841.80192805961</v>
      </c>
      <c r="E73" s="396">
        <f>'A1'!E73</f>
        <v>51741.378808549831</v>
      </c>
      <c r="F73" s="396">
        <f>'A1'!F73</f>
        <v>8.0552150000000003E-2</v>
      </c>
      <c r="G73" s="396">
        <f>'A1'!G73</f>
        <v>55.557748059999973</v>
      </c>
      <c r="H73" s="396">
        <f>'A1'!H73</f>
        <v>26.504170570000003</v>
      </c>
      <c r="I73" s="396">
        <f>'A1'!I73</f>
        <v>0</v>
      </c>
      <c r="J73" s="396">
        <f>'A1'!J73</f>
        <v>0.10115724</v>
      </c>
      <c r="K73" s="396">
        <f>'A1'!K73</f>
        <v>0.62289914000000002</v>
      </c>
      <c r="L73" s="396">
        <f>'A1'!L73</f>
        <v>0</v>
      </c>
      <c r="M73" s="396">
        <f>'A1'!M73</f>
        <v>437666.04726376937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9998.487322429999</v>
      </c>
      <c r="E74" s="396">
        <f>'A1'!E74</f>
        <v>425.04008938999999</v>
      </c>
      <c r="F74" s="396">
        <f>'A1'!F74</f>
        <v>8.1229749999999989E-2</v>
      </c>
      <c r="G74" s="396">
        <f>'A1'!G74</f>
        <v>37.569147790000002</v>
      </c>
      <c r="H74" s="396">
        <f>'A1'!H74</f>
        <v>11.244631529999999</v>
      </c>
      <c r="I74" s="396">
        <f>'A1'!I74</f>
        <v>0</v>
      </c>
      <c r="J74" s="396">
        <f>'A1'!J74</f>
        <v>0.1011687</v>
      </c>
      <c r="K74" s="396">
        <f>'A1'!K74</f>
        <v>0.62289914000000002</v>
      </c>
      <c r="L74" s="396">
        <f>'A1'!L74</f>
        <v>0</v>
      </c>
      <c r="M74" s="396">
        <f>'A1'!M74</f>
        <v>10473.146488729999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390.17247018000006</v>
      </c>
      <c r="E75" s="439">
        <f>'A1'!E75</f>
        <v>4.49551751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394.66798769000007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135230.79171602</v>
      </c>
      <c r="E13" s="474">
        <f>'A2'!E13</f>
        <v>5423.6891915300002</v>
      </c>
      <c r="F13" s="474">
        <f>'A2'!F13</f>
        <v>8869.9798676700011</v>
      </c>
      <c r="G13" s="474">
        <f>'A2'!G13</f>
        <v>1854.4174916299999</v>
      </c>
      <c r="H13" s="474">
        <f>'A2'!H13</f>
        <v>788.00825883999994</v>
      </c>
      <c r="I13" s="474">
        <f>'A2'!I13</f>
        <v>2983.9485404200004</v>
      </c>
      <c r="J13" s="474">
        <f>'A2'!J13</f>
        <v>54.392009090000023</v>
      </c>
      <c r="K13" s="474">
        <f>'A2'!K13</f>
        <v>488.61583292</v>
      </c>
      <c r="L13" s="474">
        <f>'A2'!L13</f>
        <v>155693.84290812002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83684.019046869944</v>
      </c>
      <c r="E14" s="396">
        <f>'A2'!E14</f>
        <v>1591.2396518200005</v>
      </c>
      <c r="F14" s="396">
        <f>'A2'!F14</f>
        <v>4947.6872064600038</v>
      </c>
      <c r="G14" s="396">
        <f>'A2'!G14</f>
        <v>672.35728034000022</v>
      </c>
      <c r="H14" s="396">
        <f>'A2'!H14</f>
        <v>220.38301522</v>
      </c>
      <c r="I14" s="396">
        <f>'A2'!I14</f>
        <v>1343.0170215400005</v>
      </c>
      <c r="J14" s="396">
        <f>'A2'!J14</f>
        <v>44.883882430000021</v>
      </c>
      <c r="K14" s="396">
        <f>'A2'!K14</f>
        <v>134.53795961000003</v>
      </c>
      <c r="L14" s="396">
        <f>'A2'!L14</f>
        <v>92638.125064289939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15757.530261830005</v>
      </c>
      <c r="E15" s="396">
        <f>'A2'!E15</f>
        <v>149.53412064</v>
      </c>
      <c r="F15" s="396">
        <f>'A2'!F15</f>
        <v>606.84823440000036</v>
      </c>
      <c r="G15" s="396">
        <f>'A2'!G15</f>
        <v>55.132761130000013</v>
      </c>
      <c r="H15" s="396">
        <f>'A2'!H15</f>
        <v>47.609999709999997</v>
      </c>
      <c r="I15" s="396">
        <f>'A2'!I15</f>
        <v>341.76121819000008</v>
      </c>
      <c r="J15" s="396">
        <f>'A2'!J15</f>
        <v>0.12640318</v>
      </c>
      <c r="K15" s="396">
        <f>'A2'!K15</f>
        <v>11.385973500000002</v>
      </c>
      <c r="L15" s="396">
        <f>'A2'!L15</f>
        <v>16969.928972580004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67926.488785039939</v>
      </c>
      <c r="E16" s="396">
        <f>'A2'!E16</f>
        <v>1441.7055311800004</v>
      </c>
      <c r="F16" s="396">
        <f>'A2'!F16</f>
        <v>4340.8389720600035</v>
      </c>
      <c r="G16" s="396">
        <f>'A2'!G16</f>
        <v>617.22451921000015</v>
      </c>
      <c r="H16" s="396">
        <f>'A2'!H16</f>
        <v>172.77301550999999</v>
      </c>
      <c r="I16" s="396">
        <f>'A2'!I16</f>
        <v>1001.2558033500005</v>
      </c>
      <c r="J16" s="396">
        <f>'A2'!J16</f>
        <v>44.757479250000024</v>
      </c>
      <c r="K16" s="396">
        <f>'A2'!K16</f>
        <v>123.15198611000004</v>
      </c>
      <c r="L16" s="396">
        <f>'A2'!L16</f>
        <v>75668.196091709935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35807.143355090055</v>
      </c>
      <c r="E17" s="396">
        <f>'A2'!E17</f>
        <v>2247.4095345699998</v>
      </c>
      <c r="F17" s="396">
        <f>'A2'!F17</f>
        <v>2887.5605717099979</v>
      </c>
      <c r="G17" s="396">
        <f>'A2'!G17</f>
        <v>270.26399462000006</v>
      </c>
      <c r="H17" s="396">
        <f>'A2'!H17</f>
        <v>313.50830843999989</v>
      </c>
      <c r="I17" s="396">
        <f>'A2'!I17</f>
        <v>887.86377225999991</v>
      </c>
      <c r="J17" s="396">
        <f>'A2'!J17</f>
        <v>1.9679126299999996</v>
      </c>
      <c r="K17" s="396">
        <f>'A2'!K17</f>
        <v>191.92336137999999</v>
      </c>
      <c r="L17" s="396">
        <f>'A2'!L17</f>
        <v>42607.640810700053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9025.1671858800073</v>
      </c>
      <c r="E18" s="396">
        <f>'A2'!E18</f>
        <v>301.60269185999999</v>
      </c>
      <c r="F18" s="396">
        <f>'A2'!F18</f>
        <v>155.16933176000001</v>
      </c>
      <c r="G18" s="396">
        <f>'A2'!G18</f>
        <v>5.30914617</v>
      </c>
      <c r="H18" s="396">
        <f>'A2'!H18</f>
        <v>3.5630215199999995</v>
      </c>
      <c r="I18" s="396">
        <f>'A2'!I18</f>
        <v>56.179245650000006</v>
      </c>
      <c r="J18" s="396">
        <f>'A2'!J18</f>
        <v>0.45097326999999998</v>
      </c>
      <c r="K18" s="396">
        <f>'A2'!K18</f>
        <v>11.884017479999999</v>
      </c>
      <c r="L18" s="396">
        <f>'A2'!L18</f>
        <v>9559.3256135900101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26781.976169210044</v>
      </c>
      <c r="E19" s="396">
        <f>'A2'!E19</f>
        <v>1945.80684271</v>
      </c>
      <c r="F19" s="396">
        <f>'A2'!F19</f>
        <v>2732.3912399499977</v>
      </c>
      <c r="G19" s="396">
        <f>'A2'!G19</f>
        <v>264.95484845000004</v>
      </c>
      <c r="H19" s="396">
        <f>'A2'!H19</f>
        <v>309.94528691999989</v>
      </c>
      <c r="I19" s="396">
        <f>'A2'!I19</f>
        <v>831.68452660999992</v>
      </c>
      <c r="J19" s="396">
        <f>'A2'!J19</f>
        <v>1.5169393599999996</v>
      </c>
      <c r="K19" s="396">
        <f>'A2'!K19</f>
        <v>180.03934389999998</v>
      </c>
      <c r="L19" s="396">
        <f>'A2'!L19</f>
        <v>33048.315197110045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1063.9319886899996</v>
      </c>
      <c r="E20" s="396">
        <f>'A2'!E20</f>
        <v>0</v>
      </c>
      <c r="F20" s="396">
        <f>'A2'!F20</f>
        <v>100.64035511000003</v>
      </c>
      <c r="G20" s="396">
        <f>'A2'!G20</f>
        <v>2.1772528600000003</v>
      </c>
      <c r="H20" s="396">
        <f>'A2'!H20</f>
        <v>3.0454466299999998</v>
      </c>
      <c r="I20" s="396">
        <f>'A2'!I20</f>
        <v>107.14419926999999</v>
      </c>
      <c r="J20" s="396">
        <f>'A2'!J20</f>
        <v>1.4046424200000001</v>
      </c>
      <c r="K20" s="396">
        <f>'A2'!K20</f>
        <v>19.647600820000001</v>
      </c>
      <c r="L20" s="396">
        <f>'A2'!L20</f>
        <v>1297.9914857999995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0.24034807999999996</v>
      </c>
      <c r="E21" s="396">
        <f>'A2'!E21</f>
        <v>0</v>
      </c>
      <c r="F21" s="396">
        <f>'A2'!F21</f>
        <v>0.15913516999999999</v>
      </c>
      <c r="G21" s="396">
        <f>'A2'!G21</f>
        <v>2.786802E-2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1.2140710000000001E-2</v>
      </c>
      <c r="L21" s="396">
        <f>'A2'!L21</f>
        <v>0.43949197999999995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1063.6916406099995</v>
      </c>
      <c r="E22" s="396">
        <f>'A2'!E22</f>
        <v>0</v>
      </c>
      <c r="F22" s="396">
        <f>'A2'!F22</f>
        <v>100.48121994000003</v>
      </c>
      <c r="G22" s="396">
        <f>'A2'!G22</f>
        <v>2.1493848400000002</v>
      </c>
      <c r="H22" s="396">
        <f>'A2'!H22</f>
        <v>3.0454466299999998</v>
      </c>
      <c r="I22" s="396">
        <f>'A2'!I22</f>
        <v>107.14419926999999</v>
      </c>
      <c r="J22" s="396">
        <f>'A2'!J22</f>
        <v>1.4046424200000001</v>
      </c>
      <c r="K22" s="396">
        <f>'A2'!K22</f>
        <v>19.63546011</v>
      </c>
      <c r="L22" s="396">
        <f>'A2'!L22</f>
        <v>1297.5519938199996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14675.697325369998</v>
      </c>
      <c r="E23" s="396">
        <f>'A2'!E23</f>
        <v>1585.0400051399999</v>
      </c>
      <c r="F23" s="396">
        <f>'A2'!F23</f>
        <v>934.09173438999983</v>
      </c>
      <c r="G23" s="396">
        <f>'A2'!G23</f>
        <v>909.61896380999963</v>
      </c>
      <c r="H23" s="396">
        <f>'A2'!H23</f>
        <v>251.07148855</v>
      </c>
      <c r="I23" s="396">
        <f>'A2'!I23</f>
        <v>645.92354734999992</v>
      </c>
      <c r="J23" s="396">
        <f>'A2'!J23</f>
        <v>6.1355716100000004</v>
      </c>
      <c r="K23" s="396">
        <f>'A2'!K23</f>
        <v>142.50691111000003</v>
      </c>
      <c r="L23" s="396">
        <f>'A2'!L23</f>
        <v>19150.085547329996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7131.1025435999973</v>
      </c>
      <c r="E24" s="396">
        <f>'A2'!E24</f>
        <v>145.70201205000006</v>
      </c>
      <c r="F24" s="396">
        <f>'A2'!F24</f>
        <v>847.64410186999987</v>
      </c>
      <c r="G24" s="396">
        <f>'A2'!G24</f>
        <v>415.74245745999974</v>
      </c>
      <c r="H24" s="396">
        <f>'A2'!H24</f>
        <v>30.728219480000003</v>
      </c>
      <c r="I24" s="396">
        <f>'A2'!I24</f>
        <v>198.58007285999992</v>
      </c>
      <c r="J24" s="396">
        <f>'A2'!J24</f>
        <v>2.5792754400000004</v>
      </c>
      <c r="K24" s="396">
        <f>'A2'!K24</f>
        <v>73.477365620000015</v>
      </c>
      <c r="L24" s="396">
        <f>'A2'!L24</f>
        <v>8845.5560483799964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7544.5947817700007</v>
      </c>
      <c r="E25" s="396">
        <f>'A2'!E25</f>
        <v>1439.3379930899998</v>
      </c>
      <c r="F25" s="396">
        <f>'A2'!F25</f>
        <v>86.447632519999971</v>
      </c>
      <c r="G25" s="396">
        <f>'A2'!G25</f>
        <v>493.87650634999989</v>
      </c>
      <c r="H25" s="396">
        <f>'A2'!H25</f>
        <v>220.34326906999999</v>
      </c>
      <c r="I25" s="396">
        <f>'A2'!I25</f>
        <v>447.34347449000001</v>
      </c>
      <c r="J25" s="396">
        <f>'A2'!J25</f>
        <v>3.55629617</v>
      </c>
      <c r="K25" s="396">
        <f>'A2'!K25</f>
        <v>69.029545490000004</v>
      </c>
      <c r="L25" s="396">
        <f>'A2'!L25</f>
        <v>10304.52949895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928.72000689000004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928.72000689000004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928.72000689000004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928.72000689000004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136159.51172291001</v>
      </c>
      <c r="E29" s="396">
        <f>'A2'!E29</f>
        <v>5423.6891915300002</v>
      </c>
      <c r="F29" s="396">
        <f>'A2'!F29</f>
        <v>8869.9798676700011</v>
      </c>
      <c r="G29" s="396">
        <f>'A2'!G29</f>
        <v>1854.4174916299999</v>
      </c>
      <c r="H29" s="396">
        <f>'A2'!H29</f>
        <v>788.00825883999994</v>
      </c>
      <c r="I29" s="396">
        <f>'A2'!I29</f>
        <v>2983.9485404200004</v>
      </c>
      <c r="J29" s="396">
        <f>'A2'!J29</f>
        <v>54.392009090000023</v>
      </c>
      <c r="K29" s="396">
        <f>'A2'!K29</f>
        <v>488.61583292</v>
      </c>
      <c r="L29" s="396">
        <f>'A2'!L29</f>
        <v>156622.56291501003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101.62697352000001</v>
      </c>
      <c r="E32" s="396">
        <f>'A2'!E32</f>
        <v>0</v>
      </c>
      <c r="F32" s="396">
        <f>'A2'!F32</f>
        <v>1.20641219</v>
      </c>
      <c r="G32" s="396">
        <f>'A2'!G32</f>
        <v>3.3021332199999995</v>
      </c>
      <c r="H32" s="396">
        <f>'A2'!H32</f>
        <v>0</v>
      </c>
      <c r="I32" s="396">
        <f>'A2'!I32</f>
        <v>12.90062049</v>
      </c>
      <c r="J32" s="396">
        <f>'A2'!J32</f>
        <v>0</v>
      </c>
      <c r="K32" s="396">
        <f>'A2'!K32</f>
        <v>120.58613742</v>
      </c>
      <c r="L32" s="396">
        <f>'A2'!L32</f>
        <v>239.62227683999998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84.034770649999999</v>
      </c>
      <c r="E33" s="396">
        <f>'A2'!E33</f>
        <v>0</v>
      </c>
      <c r="F33" s="396">
        <f>'A2'!F33</f>
        <v>1.20641219</v>
      </c>
      <c r="G33" s="396">
        <f>'A2'!G33</f>
        <v>3.3021332199999995</v>
      </c>
      <c r="H33" s="396">
        <f>'A2'!H33</f>
        <v>0</v>
      </c>
      <c r="I33" s="396">
        <f>'A2'!I33</f>
        <v>12.90062049</v>
      </c>
      <c r="J33" s="396">
        <f>'A2'!J33</f>
        <v>0</v>
      </c>
      <c r="K33" s="396">
        <f>'A2'!K33</f>
        <v>39.365989099999993</v>
      </c>
      <c r="L33" s="396">
        <f>'A2'!L33</f>
        <v>140.80992564999997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0.98502528</v>
      </c>
      <c r="E34" s="396">
        <f>'A2'!E34</f>
        <v>0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1.7020620000000002</v>
      </c>
      <c r="L34" s="396">
        <f>'A2'!L34</f>
        <v>2.6870872800000001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83.049745369999997</v>
      </c>
      <c r="E35" s="396">
        <f>'A2'!E35</f>
        <v>0</v>
      </c>
      <c r="F35" s="396">
        <f>'A2'!F35</f>
        <v>1.20641219</v>
      </c>
      <c r="G35" s="396">
        <f>'A2'!G35</f>
        <v>3.3021332199999995</v>
      </c>
      <c r="H35" s="396">
        <f>'A2'!H35</f>
        <v>0</v>
      </c>
      <c r="I35" s="396">
        <f>'A2'!I35</f>
        <v>12.90062049</v>
      </c>
      <c r="J35" s="396">
        <f>'A2'!J35</f>
        <v>0</v>
      </c>
      <c r="K35" s="396">
        <f>'A2'!K35</f>
        <v>37.663927099999995</v>
      </c>
      <c r="L35" s="396">
        <f>'A2'!L35</f>
        <v>138.12283836999998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11.63079297</v>
      </c>
      <c r="E36" s="396">
        <f>'A2'!E36</f>
        <v>0</v>
      </c>
      <c r="F36" s="396">
        <f>'A2'!F36</f>
        <v>0</v>
      </c>
      <c r="G36" s="396">
        <f>'A2'!G36</f>
        <v>0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72.43398916000001</v>
      </c>
      <c r="L36" s="396">
        <f>'A2'!L36</f>
        <v>84.064782129999998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1.3234679399999998</v>
      </c>
      <c r="E37" s="396">
        <f>'A2'!E37</f>
        <v>0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0.41799999999999998</v>
      </c>
      <c r="L37" s="396">
        <f>'A2'!L37</f>
        <v>1.7414679399999997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10.307325029999999</v>
      </c>
      <c r="E38" s="396">
        <f>'A2'!E38</f>
        <v>0</v>
      </c>
      <c r="F38" s="396">
        <f>'A2'!F38</f>
        <v>0</v>
      </c>
      <c r="G38" s="396">
        <f>'A2'!G38</f>
        <v>0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72.015989160000004</v>
      </c>
      <c r="L38" s="396">
        <f>'A2'!L38</f>
        <v>82.323314190000005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0.26374988999999999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0.26374988999999999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0.26374988999999999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0.26374988999999999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5.6976600099999999</v>
      </c>
      <c r="E42" s="396">
        <f>'A2'!E42</f>
        <v>0</v>
      </c>
      <c r="F42" s="396">
        <f>'A2'!F42</f>
        <v>0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8.7861591600000004</v>
      </c>
      <c r="L42" s="396">
        <f>'A2'!L42</f>
        <v>14.48381917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0</v>
      </c>
      <c r="E43" s="396">
        <f>'A2'!E43</f>
        <v>0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1.827234</v>
      </c>
      <c r="L43" s="396">
        <f>'A2'!L43</f>
        <v>1.827234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5.6976600099999999</v>
      </c>
      <c r="E44" s="396">
        <f>'A2'!E44</f>
        <v>0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6.9589251599999997</v>
      </c>
      <c r="L44" s="396">
        <f>'A2'!L44</f>
        <v>12.65658517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1033.0705301800001</v>
      </c>
      <c r="E45" s="396">
        <f>'A2'!E45</f>
        <v>0</v>
      </c>
      <c r="F45" s="396">
        <f>'A2'!F45</f>
        <v>3.2737215299999995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1036.34425171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726.60554891000004</v>
      </c>
      <c r="E46" s="396">
        <f>'A2'!E46</f>
        <v>0</v>
      </c>
      <c r="F46" s="396">
        <f>'A2'!F46</f>
        <v>3.2737215299999995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729.87927044000003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306.46498127000001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306.46498127000001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1134.6975037000002</v>
      </c>
      <c r="E48" s="396">
        <f>'A2'!E48</f>
        <v>0</v>
      </c>
      <c r="F48" s="396">
        <f>'A2'!F48</f>
        <v>4.4801337199999995</v>
      </c>
      <c r="G48" s="396">
        <f>'A2'!G48</f>
        <v>3.3021332199999995</v>
      </c>
      <c r="H48" s="396">
        <f>'A2'!H48</f>
        <v>0</v>
      </c>
      <c r="I48" s="396">
        <f>'A2'!I48</f>
        <v>12.90062049</v>
      </c>
      <c r="J48" s="396">
        <f>'A2'!J48</f>
        <v>0</v>
      </c>
      <c r="K48" s="396">
        <f>'A2'!K48</f>
        <v>120.58613742</v>
      </c>
      <c r="L48" s="396">
        <f>'A2'!L48</f>
        <v>1275.96652855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21.628732840000005</v>
      </c>
      <c r="E50" s="396">
        <f>'A2'!E50</f>
        <v>0</v>
      </c>
      <c r="F50" s="396">
        <f>'A2'!F50</f>
        <v>0</v>
      </c>
      <c r="G50" s="396">
        <f>'A2'!G50</f>
        <v>0</v>
      </c>
      <c r="H50" s="396">
        <f>'A2'!H50</f>
        <v>0</v>
      </c>
      <c r="I50" s="396">
        <f>'A2'!I50</f>
        <v>0</v>
      </c>
      <c r="J50" s="396">
        <f>'A2'!J50</f>
        <v>0</v>
      </c>
      <c r="K50" s="396">
        <f>'A2'!K50</f>
        <v>8.7673476800000021</v>
      </c>
      <c r="L50" s="396">
        <f>'A2'!L50</f>
        <v>30.396080520000005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1111.7584037799995</v>
      </c>
      <c r="E51" s="396">
        <f>'A2'!E51</f>
        <v>0</v>
      </c>
      <c r="F51" s="396">
        <f>'A2'!F51</f>
        <v>4.4801337199999995</v>
      </c>
      <c r="G51" s="396">
        <f>'A2'!G51</f>
        <v>3.3021332199999995</v>
      </c>
      <c r="H51" s="396">
        <f>'A2'!H51</f>
        <v>0</v>
      </c>
      <c r="I51" s="396">
        <f>'A2'!I51</f>
        <v>12.90062049</v>
      </c>
      <c r="J51" s="396">
        <f>'A2'!J51</f>
        <v>0</v>
      </c>
      <c r="K51" s="396">
        <f>'A2'!K51</f>
        <v>91.493208039999999</v>
      </c>
      <c r="L51" s="396">
        <f>'A2'!L51</f>
        <v>1223.9344992499994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1.3103670799999998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20.325581699999997</v>
      </c>
      <c r="L52" s="396">
        <f>'A2'!L52</f>
        <v>21.635948779999996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126327.38205951014</v>
      </c>
      <c r="E55" s="396">
        <f>'A2'!E55</f>
        <v>5434.8444449299996</v>
      </c>
      <c r="F55" s="396">
        <f>'A2'!F55</f>
        <v>7965.4332388500015</v>
      </c>
      <c r="G55" s="396">
        <f>'A2'!G55</f>
        <v>12212.922777209995</v>
      </c>
      <c r="H55" s="396">
        <f>'A2'!H55</f>
        <v>917.70997757999999</v>
      </c>
      <c r="I55" s="396">
        <f>'A2'!I55</f>
        <v>2007.9903797699999</v>
      </c>
      <c r="J55" s="396">
        <f>'A2'!J55</f>
        <v>296.99558364000006</v>
      </c>
      <c r="K55" s="396">
        <f>'A2'!K55</f>
        <v>4210.4531337999997</v>
      </c>
      <c r="L55" s="396">
        <f>'A2'!L55</f>
        <v>159373.73159529016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80096.015234650127</v>
      </c>
      <c r="E56" s="396">
        <f>'A2'!E56</f>
        <v>2913.214467979999</v>
      </c>
      <c r="F56" s="396">
        <f>'A2'!F56</f>
        <v>3128.3787685700022</v>
      </c>
      <c r="G56" s="396">
        <f>'A2'!G56</f>
        <v>6391.9976878899952</v>
      </c>
      <c r="H56" s="396">
        <f>'A2'!H56</f>
        <v>457.85800328999989</v>
      </c>
      <c r="I56" s="396">
        <f>'A2'!I56</f>
        <v>1082.2118164099998</v>
      </c>
      <c r="J56" s="396">
        <f>'A2'!J56</f>
        <v>169.46945459000008</v>
      </c>
      <c r="K56" s="396">
        <f>'A2'!K56</f>
        <v>375.03607666000022</v>
      </c>
      <c r="L56" s="396">
        <f>'A2'!L56</f>
        <v>94614.181510040129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19674.735293659985</v>
      </c>
      <c r="E57" s="396">
        <f>'A2'!E57</f>
        <v>883.34901126</v>
      </c>
      <c r="F57" s="396">
        <f>'A2'!F57</f>
        <v>410.99862762999993</v>
      </c>
      <c r="G57" s="396">
        <f>'A2'!G57</f>
        <v>521.15056945000026</v>
      </c>
      <c r="H57" s="396">
        <f>'A2'!H57</f>
        <v>102.28302349999997</v>
      </c>
      <c r="I57" s="396">
        <f>'A2'!I57</f>
        <v>259.08761415999982</v>
      </c>
      <c r="J57" s="396">
        <f>'A2'!J57</f>
        <v>0</v>
      </c>
      <c r="K57" s="396">
        <f>'A2'!K57</f>
        <v>18.852498940000011</v>
      </c>
      <c r="L57" s="396">
        <f>'A2'!L57</f>
        <v>21870.456638599986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60421.279940990142</v>
      </c>
      <c r="E58" s="396">
        <f>'A2'!E58</f>
        <v>2029.865456719999</v>
      </c>
      <c r="F58" s="396">
        <f>'A2'!F58</f>
        <v>2717.3801409400021</v>
      </c>
      <c r="G58" s="396">
        <f>'A2'!G58</f>
        <v>5870.847118439995</v>
      </c>
      <c r="H58" s="396">
        <f>'A2'!H58</f>
        <v>355.57497978999993</v>
      </c>
      <c r="I58" s="396">
        <f>'A2'!I58</f>
        <v>823.12420224999994</v>
      </c>
      <c r="J58" s="396">
        <f>'A2'!J58</f>
        <v>169.46945459000008</v>
      </c>
      <c r="K58" s="396">
        <f>'A2'!K58</f>
        <v>356.18357772000019</v>
      </c>
      <c r="L58" s="396">
        <f>'A2'!L58</f>
        <v>72743.724871440136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28901.448031810029</v>
      </c>
      <c r="E59" s="396">
        <f>'A2'!E59</f>
        <v>2084.9271704000007</v>
      </c>
      <c r="F59" s="396">
        <f>'A2'!F59</f>
        <v>3595.6736764699995</v>
      </c>
      <c r="G59" s="396">
        <f>'A2'!G59</f>
        <v>3062.0395537000004</v>
      </c>
      <c r="H59" s="396">
        <f>'A2'!H59</f>
        <v>233.66645516000003</v>
      </c>
      <c r="I59" s="396">
        <f>'A2'!I59</f>
        <v>687.80874269999993</v>
      </c>
      <c r="J59" s="396">
        <f>'A2'!J59</f>
        <v>73.892348129999988</v>
      </c>
      <c r="K59" s="396">
        <f>'A2'!K59</f>
        <v>3680.0020935199996</v>
      </c>
      <c r="L59" s="396">
        <f>'A2'!L59</f>
        <v>42319.458071890018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7482.8331160399966</v>
      </c>
      <c r="E60" s="396">
        <f>'A2'!E60</f>
        <v>818.06615095000029</v>
      </c>
      <c r="F60" s="396">
        <f>'A2'!F60</f>
        <v>171.31388569999996</v>
      </c>
      <c r="G60" s="396">
        <f>'A2'!G60</f>
        <v>91.710681959999974</v>
      </c>
      <c r="H60" s="396">
        <f>'A2'!H60</f>
        <v>23.146958640000001</v>
      </c>
      <c r="I60" s="396">
        <f>'A2'!I60</f>
        <v>134.34083601</v>
      </c>
      <c r="J60" s="396">
        <f>'A2'!J60</f>
        <v>0.23984492999999998</v>
      </c>
      <c r="K60" s="396">
        <f>'A2'!K60</f>
        <v>70.317753080000017</v>
      </c>
      <c r="L60" s="396">
        <f>'A2'!L60</f>
        <v>8791.9692273099954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21418.614915770031</v>
      </c>
      <c r="E61" s="396">
        <f>'A2'!E61</f>
        <v>1266.8610194500004</v>
      </c>
      <c r="F61" s="396">
        <f>'A2'!F61</f>
        <v>3424.3597907699996</v>
      </c>
      <c r="G61" s="396">
        <f>'A2'!G61</f>
        <v>2970.3288717400005</v>
      </c>
      <c r="H61" s="396">
        <f>'A2'!H61</f>
        <v>210.51949652000002</v>
      </c>
      <c r="I61" s="396">
        <f>'A2'!I61</f>
        <v>553.46790668999995</v>
      </c>
      <c r="J61" s="396">
        <f>'A2'!J61</f>
        <v>73.652503199999984</v>
      </c>
      <c r="K61" s="396">
        <f>'A2'!K61</f>
        <v>3609.6843404399997</v>
      </c>
      <c r="L61" s="396">
        <f>'A2'!L61</f>
        <v>33527.488844580024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9524.9817737999947</v>
      </c>
      <c r="E62" s="396">
        <f>'A2'!E62</f>
        <v>0</v>
      </c>
      <c r="F62" s="396">
        <f>'A2'!F62</f>
        <v>398.32920555999993</v>
      </c>
      <c r="G62" s="396">
        <f>'A2'!G62</f>
        <v>0</v>
      </c>
      <c r="H62" s="396">
        <f>'A2'!H62</f>
        <v>11.155827979999998</v>
      </c>
      <c r="I62" s="396">
        <f>'A2'!I62</f>
        <v>0</v>
      </c>
      <c r="J62" s="396">
        <f>'A2'!J62</f>
        <v>0.68297076000000001</v>
      </c>
      <c r="K62" s="396">
        <f>'A2'!K62</f>
        <v>1.8286392199999999</v>
      </c>
      <c r="L62" s="396">
        <f>'A2'!L62</f>
        <v>9936.9784173199951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9524.9817737999947</v>
      </c>
      <c r="E64" s="396">
        <f>'A2'!E64</f>
        <v>0</v>
      </c>
      <c r="F64" s="396">
        <f>'A2'!F64</f>
        <v>398.32920555999993</v>
      </c>
      <c r="G64" s="396">
        <f>'A2'!G64</f>
        <v>0</v>
      </c>
      <c r="H64" s="396">
        <f>'A2'!H64</f>
        <v>11.155827979999998</v>
      </c>
      <c r="I64" s="396">
        <f>'A2'!I64</f>
        <v>0</v>
      </c>
      <c r="J64" s="396">
        <f>'A2'!J64</f>
        <v>0.68297076000000001</v>
      </c>
      <c r="K64" s="396">
        <f>'A2'!K64</f>
        <v>1.8286392199999999</v>
      </c>
      <c r="L64" s="396">
        <f>'A2'!L64</f>
        <v>9936.9784173199951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7804.9370192499946</v>
      </c>
      <c r="E65" s="396">
        <f>'A2'!E65</f>
        <v>436.70280655000005</v>
      </c>
      <c r="F65" s="396">
        <f>'A2'!F65</f>
        <v>843.05158825000012</v>
      </c>
      <c r="G65" s="396">
        <f>'A2'!G65</f>
        <v>2758.8855356200006</v>
      </c>
      <c r="H65" s="396">
        <f>'A2'!H65</f>
        <v>215.02969115000002</v>
      </c>
      <c r="I65" s="396">
        <f>'A2'!I65</f>
        <v>237.96982065999998</v>
      </c>
      <c r="J65" s="396">
        <f>'A2'!J65</f>
        <v>52.950810160000003</v>
      </c>
      <c r="K65" s="396">
        <f>'A2'!K65</f>
        <v>153.58632439999997</v>
      </c>
      <c r="L65" s="396">
        <f>'A2'!L65</f>
        <v>12503.113596039995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2221.1161303199997</v>
      </c>
      <c r="E66" s="396">
        <f>'A2'!E66</f>
        <v>125.17556187000004</v>
      </c>
      <c r="F66" s="396">
        <f>'A2'!F66</f>
        <v>240.02797475</v>
      </c>
      <c r="G66" s="396">
        <f>'A2'!G66</f>
        <v>108.03007838999999</v>
      </c>
      <c r="H66" s="396">
        <f>'A2'!H66</f>
        <v>47.029529779999997</v>
      </c>
      <c r="I66" s="396">
        <f>'A2'!I66</f>
        <v>121.71083658000001</v>
      </c>
      <c r="J66" s="396">
        <f>'A2'!J66</f>
        <v>0</v>
      </c>
      <c r="K66" s="396">
        <f>'A2'!K66</f>
        <v>82.660041999999976</v>
      </c>
      <c r="L66" s="396">
        <f>'A2'!L66</f>
        <v>2945.7501536899995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5583.8208889299949</v>
      </c>
      <c r="E67" s="396">
        <f>'A2'!E67</f>
        <v>311.52724468000002</v>
      </c>
      <c r="F67" s="396">
        <f>'A2'!F67</f>
        <v>603.02361350000012</v>
      </c>
      <c r="G67" s="396">
        <f>'A2'!G67</f>
        <v>2650.8554572300004</v>
      </c>
      <c r="H67" s="396">
        <f>'A2'!H67</f>
        <v>168.00016137000003</v>
      </c>
      <c r="I67" s="396">
        <f>'A2'!I67</f>
        <v>116.25898407999999</v>
      </c>
      <c r="J67" s="396">
        <f>'A2'!J67</f>
        <v>52.950810160000003</v>
      </c>
      <c r="K67" s="396">
        <f>'A2'!K67</f>
        <v>70.926282399999991</v>
      </c>
      <c r="L67" s="396">
        <f>'A2'!L67</f>
        <v>9557.3634423499952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1087.5677545800002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1087.5677545800002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1087.5677545800002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1087.5677545800002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127414.94981409014</v>
      </c>
      <c r="E71" s="396">
        <f>'A2'!E71</f>
        <v>5434.8444449299996</v>
      </c>
      <c r="F71" s="396">
        <f>'A2'!F71</f>
        <v>7965.4332388500015</v>
      </c>
      <c r="G71" s="396">
        <f>'A2'!G71</f>
        <v>12212.922777209995</v>
      </c>
      <c r="H71" s="396">
        <f>'A2'!H71</f>
        <v>917.70997757999999</v>
      </c>
      <c r="I71" s="396">
        <f>'A2'!I71</f>
        <v>2007.9903797699999</v>
      </c>
      <c r="J71" s="396">
        <f>'A2'!J71</f>
        <v>296.99558364000006</v>
      </c>
      <c r="K71" s="396">
        <f>'A2'!K71</f>
        <v>4210.4531337999997</v>
      </c>
      <c r="L71" s="396">
        <f>'A2'!L71</f>
        <v>160461.29934987015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122303.03910590983</v>
      </c>
      <c r="E73" s="396">
        <f>'A2'!E73</f>
        <v>5151.3346612499918</v>
      </c>
      <c r="F73" s="396">
        <f>'A2'!F73</f>
        <v>7898.7827025300076</v>
      </c>
      <c r="G73" s="396">
        <f>'A2'!G73</f>
        <v>11538.821194710019</v>
      </c>
      <c r="H73" s="396">
        <f>'A2'!H73</f>
        <v>901.5644506700005</v>
      </c>
      <c r="I73" s="396">
        <f>'A2'!I73</f>
        <v>1933.0853680500006</v>
      </c>
      <c r="J73" s="396">
        <f>'A2'!J73</f>
        <v>267.31014141000009</v>
      </c>
      <c r="K73" s="396">
        <f>'A2'!K73</f>
        <v>3966.5543382200012</v>
      </c>
      <c r="L73" s="396">
        <f>'A2'!L73</f>
        <v>153960.49196274986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5058.3214519899993</v>
      </c>
      <c r="E74" s="396">
        <f>'A2'!E74</f>
        <v>283.50978369000006</v>
      </c>
      <c r="F74" s="396">
        <f>'A2'!F74</f>
        <v>66.650536309999993</v>
      </c>
      <c r="G74" s="396">
        <f>'A2'!G74</f>
        <v>674.10158250000006</v>
      </c>
      <c r="H74" s="396">
        <f>'A2'!H74</f>
        <v>16.145526910000001</v>
      </c>
      <c r="I74" s="396">
        <f>'A2'!I74</f>
        <v>72.404931839999989</v>
      </c>
      <c r="J74" s="396">
        <f>'A2'!J74</f>
        <v>29.685442230000003</v>
      </c>
      <c r="K74" s="396">
        <f>'A2'!K74</f>
        <v>243.89879560000006</v>
      </c>
      <c r="L74" s="396">
        <f>'A2'!L74</f>
        <v>6444.71805107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53.589256200000001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2.5000798799999999</v>
      </c>
      <c r="J75" s="440">
        <f>'A2'!J75</f>
        <v>0</v>
      </c>
      <c r="K75" s="440">
        <f>'A2'!K75</f>
        <v>0</v>
      </c>
      <c r="L75" s="440">
        <f>'A2'!L75</f>
        <v>56.089336080000002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61" sqref="F61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927.19183577000001</v>
      </c>
      <c r="E13" s="451">
        <f>'A3'!E13</f>
        <v>3345.5832620299998</v>
      </c>
      <c r="F13" s="451">
        <f>'A3'!F13</f>
        <v>2253.8107486499998</v>
      </c>
      <c r="G13" s="451">
        <f>'A3'!G13</f>
        <v>26.65891792</v>
      </c>
      <c r="H13" s="451">
        <f>'A3'!H13</f>
        <v>122.51953926</v>
      </c>
      <c r="I13" s="451">
        <f>'A3'!I13</f>
        <v>81.976383100000021</v>
      </c>
      <c r="J13" s="451">
        <f>'A3'!J13</f>
        <v>131.60223195999998</v>
      </c>
      <c r="K13" s="451">
        <f>'A3'!K13</f>
        <v>6889.3429186900003</v>
      </c>
      <c r="L13" s="451">
        <f>'A3'!L13</f>
        <v>353.76155308499995</v>
      </c>
      <c r="M13" s="451">
        <f>'A3'!M13</f>
        <v>558256.82631023519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322.27295800000002</v>
      </c>
      <c r="E14" s="475">
        <f>'A3'!E14</f>
        <v>1611.6550065199997</v>
      </c>
      <c r="F14" s="475">
        <f>'A3'!F14</f>
        <v>1184.6367296099997</v>
      </c>
      <c r="G14" s="475">
        <f>'A3'!G14</f>
        <v>16.622965499999999</v>
      </c>
      <c r="H14" s="475">
        <f>'A3'!H14</f>
        <v>98.662666889999997</v>
      </c>
      <c r="I14" s="475">
        <f>'A3'!I14</f>
        <v>56.441918840000007</v>
      </c>
      <c r="J14" s="475">
        <f>'A3'!J14</f>
        <v>53.328342200000002</v>
      </c>
      <c r="K14" s="475">
        <f>'A3'!K14</f>
        <v>3343.6205875599999</v>
      </c>
      <c r="L14" s="475">
        <f>'A3'!L14</f>
        <v>99.084686939999969</v>
      </c>
      <c r="M14" s="475">
        <f>'A3'!M14</f>
        <v>321811.64814221987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120.39491691999997</v>
      </c>
      <c r="E15" s="475">
        <f>'A3'!E15</f>
        <v>209.64046730999991</v>
      </c>
      <c r="F15" s="475">
        <f>'A3'!F15</f>
        <v>349.07349195</v>
      </c>
      <c r="G15" s="475">
        <f>'A3'!G15</f>
        <v>5.24321518</v>
      </c>
      <c r="H15" s="475">
        <f>'A3'!H15</f>
        <v>5.2406773099999997</v>
      </c>
      <c r="I15" s="475">
        <f>'A3'!I15</f>
        <v>6.5776401600000005</v>
      </c>
      <c r="J15" s="475">
        <f>'A3'!J15</f>
        <v>0.35005840999999993</v>
      </c>
      <c r="K15" s="475">
        <f>'A3'!K15</f>
        <v>696.5204672399999</v>
      </c>
      <c r="L15" s="475">
        <f>'A3'!L15</f>
        <v>6.0759557149999983</v>
      </c>
      <c r="M15" s="475">
        <f>'A3'!M15</f>
        <v>179713.52593282494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201.87804108000003</v>
      </c>
      <c r="E16" s="475">
        <f>'A3'!E16</f>
        <v>1402.0145392099998</v>
      </c>
      <c r="F16" s="475">
        <f>'A3'!F16</f>
        <v>835.5632376599998</v>
      </c>
      <c r="G16" s="475">
        <f>'A3'!G16</f>
        <v>11.379750319999999</v>
      </c>
      <c r="H16" s="475">
        <f>'A3'!H16</f>
        <v>93.421989580000002</v>
      </c>
      <c r="I16" s="475">
        <f>'A3'!I16</f>
        <v>49.864278680000005</v>
      </c>
      <c r="J16" s="475">
        <f>'A3'!J16</f>
        <v>52.978283789999999</v>
      </c>
      <c r="K16" s="475">
        <f>'A3'!K16</f>
        <v>2647.1001203199999</v>
      </c>
      <c r="L16" s="475">
        <f>'A3'!L16</f>
        <v>93.008731224999977</v>
      </c>
      <c r="M16" s="475">
        <f>'A3'!M16</f>
        <v>142098.12220939496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290.85673971999995</v>
      </c>
      <c r="E17" s="475">
        <f>'A3'!E17</f>
        <v>1504.1020566300001</v>
      </c>
      <c r="F17" s="475">
        <f>'A3'!F17</f>
        <v>410.17059887999983</v>
      </c>
      <c r="G17" s="475">
        <f>'A3'!G17</f>
        <v>9.95215125</v>
      </c>
      <c r="H17" s="475">
        <f>'A3'!H17</f>
        <v>23.050109839999998</v>
      </c>
      <c r="I17" s="475">
        <f>'A3'!I17</f>
        <v>14.492999180000002</v>
      </c>
      <c r="J17" s="475">
        <f>'A3'!J17</f>
        <v>63.149898889999989</v>
      </c>
      <c r="K17" s="475">
        <f>'A3'!K17</f>
        <v>2315.77455439</v>
      </c>
      <c r="L17" s="475">
        <f>'A3'!L17</f>
        <v>146.54858269999994</v>
      </c>
      <c r="M17" s="475">
        <f>'A3'!M17</f>
        <v>114832.22214124011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16.557586579999999</v>
      </c>
      <c r="E18" s="475">
        <f>'A3'!E18</f>
        <v>64.447732270000017</v>
      </c>
      <c r="F18" s="475">
        <f>'A3'!F18</f>
        <v>1.5448676400000001</v>
      </c>
      <c r="G18" s="475">
        <f>'A3'!G18</f>
        <v>4.6616959199999997</v>
      </c>
      <c r="H18" s="475">
        <f>'A3'!H18</f>
        <v>6.6399200199999999</v>
      </c>
      <c r="I18" s="475">
        <f>'A3'!I18</f>
        <v>9.5653999999999997E-4</v>
      </c>
      <c r="J18" s="475">
        <f>'A3'!J18</f>
        <v>6.9599800499999995</v>
      </c>
      <c r="K18" s="475">
        <f>'A3'!K18</f>
        <v>100.81273902000002</v>
      </c>
      <c r="L18" s="475">
        <f>'A3'!L18</f>
        <v>11.555981950000003</v>
      </c>
      <c r="M18" s="475">
        <f>'A3'!M18</f>
        <v>29183.775783249985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274.29915313999993</v>
      </c>
      <c r="E19" s="475">
        <f>'A3'!E19</f>
        <v>1439.6543243600001</v>
      </c>
      <c r="F19" s="475">
        <f>'A3'!F19</f>
        <v>408.62573123999982</v>
      </c>
      <c r="G19" s="475">
        <f>'A3'!G19</f>
        <v>5.2904553300000003</v>
      </c>
      <c r="H19" s="475">
        <f>'A3'!H19</f>
        <v>16.410189819999999</v>
      </c>
      <c r="I19" s="475">
        <f>'A3'!I19</f>
        <v>14.492042640000001</v>
      </c>
      <c r="J19" s="475">
        <f>'A3'!J19</f>
        <v>56.18991883999999</v>
      </c>
      <c r="K19" s="475">
        <f>'A3'!K19</f>
        <v>2214.9618153699998</v>
      </c>
      <c r="L19" s="475">
        <f>'A3'!L19</f>
        <v>134.99260074999995</v>
      </c>
      <c r="M19" s="475">
        <f>'A3'!M19</f>
        <v>85648.44635799012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105.96953202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105.96953202</v>
      </c>
      <c r="L20" s="475">
        <f>'A3'!L20</f>
        <v>9.8238004099999987</v>
      </c>
      <c r="M20" s="475">
        <f>'A3'!M20</f>
        <v>16680.129676560005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1.70842E-3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1.70842E-3</v>
      </c>
      <c r="L21" s="475">
        <f>'A3'!L21</f>
        <v>6.0703549999999995E-3</v>
      </c>
      <c r="M21" s="475">
        <f>'A3'!M21</f>
        <v>1400.2843073350002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105.9678236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105.9678236</v>
      </c>
      <c r="L22" s="475">
        <f>'A3'!L22</f>
        <v>9.8177300549999984</v>
      </c>
      <c r="M22" s="475">
        <f>'A3'!M22</f>
        <v>15279.845369225004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314.06213805000004</v>
      </c>
      <c r="E23" s="475">
        <f>'A3'!E23</f>
        <v>123.85666686000003</v>
      </c>
      <c r="F23" s="475">
        <f>'A3'!F23</f>
        <v>659.00342016000013</v>
      </c>
      <c r="G23" s="475">
        <f>'A3'!G23</f>
        <v>8.3801170000000008E-2</v>
      </c>
      <c r="H23" s="475">
        <f>'A3'!H23</f>
        <v>0.80676252999999998</v>
      </c>
      <c r="I23" s="475">
        <f>'A3'!I23</f>
        <v>11.041465080000002</v>
      </c>
      <c r="J23" s="475">
        <f>'A3'!J23</f>
        <v>15.123990870000004</v>
      </c>
      <c r="K23" s="475">
        <f>'A3'!K23</f>
        <v>1123.9782447200002</v>
      </c>
      <c r="L23" s="475">
        <f>'A3'!L23</f>
        <v>98.304483035000018</v>
      </c>
      <c r="M23" s="475">
        <f>'A3'!M23</f>
        <v>104932.82635021523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143.07142775000005</v>
      </c>
      <c r="E24" s="475">
        <f>'A3'!E24</f>
        <v>110.02656250000004</v>
      </c>
      <c r="F24" s="475">
        <f>'A3'!F24</f>
        <v>167.89436561000011</v>
      </c>
      <c r="G24" s="475">
        <f>'A3'!G24</f>
        <v>7.9006590000000002E-2</v>
      </c>
      <c r="H24" s="475">
        <f>'A3'!H24</f>
        <v>0.80676252999999998</v>
      </c>
      <c r="I24" s="475">
        <f>'A3'!I24</f>
        <v>7.1288672300000009</v>
      </c>
      <c r="J24" s="475">
        <f>'A3'!J24</f>
        <v>15.096119660000003</v>
      </c>
      <c r="K24" s="475">
        <f>'A3'!K24</f>
        <v>444.10311187000025</v>
      </c>
      <c r="L24" s="475">
        <f>'A3'!L24</f>
        <v>59.368988540000018</v>
      </c>
      <c r="M24" s="475">
        <f>'A3'!M24</f>
        <v>68881.162531040216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170.99071029999999</v>
      </c>
      <c r="E25" s="475">
        <f>'A3'!E25</f>
        <v>13.830104359999998</v>
      </c>
      <c r="F25" s="475">
        <f>'A3'!F25</f>
        <v>491.10905455000005</v>
      </c>
      <c r="G25" s="475">
        <f>'A3'!G25</f>
        <v>4.7945799999999997E-3</v>
      </c>
      <c r="H25" s="475">
        <f>'A3'!H25</f>
        <v>0</v>
      </c>
      <c r="I25" s="475">
        <f>'A3'!I25</f>
        <v>3.91259785</v>
      </c>
      <c r="J25" s="475">
        <f>'A3'!J25</f>
        <v>2.787121E-2</v>
      </c>
      <c r="K25" s="475">
        <f>'A3'!K25</f>
        <v>679.87513285</v>
      </c>
      <c r="L25" s="475">
        <f>'A3'!L25</f>
        <v>38.935494495</v>
      </c>
      <c r="M25" s="475">
        <f>'A3'!M25</f>
        <v>36051.66381917501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151456.83891738002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151456.68260603002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0.15631135000000002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927.19183577000001</v>
      </c>
      <c r="E29" s="475">
        <f>'A3'!E29</f>
        <v>3345.5832620299998</v>
      </c>
      <c r="F29" s="475">
        <f>'A3'!F29</f>
        <v>2253.8107486499998</v>
      </c>
      <c r="G29" s="475">
        <f>'A3'!G29</f>
        <v>26.65891792</v>
      </c>
      <c r="H29" s="475">
        <f>'A3'!H29</f>
        <v>122.51953926</v>
      </c>
      <c r="I29" s="475">
        <f>'A3'!I29</f>
        <v>81.976383100000021</v>
      </c>
      <c r="J29" s="475">
        <f>'A3'!J29</f>
        <v>131.60223195999998</v>
      </c>
      <c r="K29" s="475">
        <f>'A3'!K29</f>
        <v>6889.3429186900003</v>
      </c>
      <c r="L29" s="475">
        <f>'A3'!L29</f>
        <v>353.76155308499995</v>
      </c>
      <c r="M29" s="475">
        <f>'A3'!M29</f>
        <v>709713.66522761527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0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1.4892499999999999E-3</v>
      </c>
      <c r="J32" s="451">
        <f>'A3'!J32</f>
        <v>2.3794748000000001</v>
      </c>
      <c r="K32" s="451">
        <f>'A3'!K32</f>
        <v>2.3809640500000002</v>
      </c>
      <c r="L32" s="451">
        <f>'A3'!L32</f>
        <v>0</v>
      </c>
      <c r="M32" s="451">
        <f>'A3'!M32</f>
        <v>11566.10353918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0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0.65532494000000008</v>
      </c>
      <c r="K33" s="475">
        <f>'A3'!K33</f>
        <v>0.65532494000000008</v>
      </c>
      <c r="L33" s="475">
        <f>'A3'!L33</f>
        <v>20.219924019999997</v>
      </c>
      <c r="M33" s="475">
        <f>'A3'!M33</f>
        <v>5266.5797159100002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0.85103100000000009</v>
      </c>
      <c r="M34" s="475">
        <f>'A3'!M34</f>
        <v>239.79092852000002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0.65532494000000008</v>
      </c>
      <c r="K35" s="475">
        <f>'A3'!K35</f>
        <v>0.65532494000000008</v>
      </c>
      <c r="L35" s="475">
        <f>'A3'!L35</f>
        <v>19.368893019999998</v>
      </c>
      <c r="M35" s="475">
        <f>'A3'!M35</f>
        <v>5026.7887873899999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1.72414986</v>
      </c>
      <c r="K36" s="475">
        <f>'A3'!K36</f>
        <v>1.72414986</v>
      </c>
      <c r="L36" s="475">
        <f>'A3'!L36</f>
        <v>37.288224939999999</v>
      </c>
      <c r="M36" s="475">
        <f>'A3'!M36</f>
        <v>2978.2247176399992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0.65532494000000008</v>
      </c>
      <c r="K37" s="475">
        <f>'A3'!K37</f>
        <v>0.65532494000000008</v>
      </c>
      <c r="L37" s="475">
        <f>'A3'!L37</f>
        <v>0.74581790000000014</v>
      </c>
      <c r="M37" s="475">
        <f>'A3'!M37</f>
        <v>123.10087682000001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1.06882492</v>
      </c>
      <c r="K38" s="475">
        <f>'A3'!K38</f>
        <v>1.06882492</v>
      </c>
      <c r="L38" s="475">
        <f>'A3'!L38</f>
        <v>36.542407040000001</v>
      </c>
      <c r="M38" s="475">
        <f>'A3'!M38</f>
        <v>2855.1238408199993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55.676455519999998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55.676455519999998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1.4892499999999999E-3</v>
      </c>
      <c r="J42" s="475">
        <f>'A3'!J42</f>
        <v>0</v>
      </c>
      <c r="K42" s="475">
        <f>'A3'!K42</f>
        <v>1.4892499999999999E-3</v>
      </c>
      <c r="L42" s="475">
        <f>'A3'!L42</f>
        <v>39.152570080000004</v>
      </c>
      <c r="M42" s="475">
        <f>'A3'!M42</f>
        <v>3362.28336915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1.4892499999999999E-3</v>
      </c>
      <c r="J43" s="475">
        <f>'A3'!J43</f>
        <v>0</v>
      </c>
      <c r="K43" s="475">
        <f>'A3'!K43</f>
        <v>1.4892499999999999E-3</v>
      </c>
      <c r="L43" s="475">
        <f>'A3'!L43</f>
        <v>35.644576835000002</v>
      </c>
      <c r="M43" s="475">
        <f>'A3'!M43</f>
        <v>2898.379002825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3.5079932449999998</v>
      </c>
      <c r="M44" s="475">
        <f>'A3'!M44</f>
        <v>463.90436632500001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4526.9983331900021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3866.8203380500017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660.17799514000012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0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1.4892499999999999E-3</v>
      </c>
      <c r="J48" s="475">
        <f>'A3'!J48</f>
        <v>2.3794748000000001</v>
      </c>
      <c r="K48" s="475">
        <f>'A3'!K48</f>
        <v>2.3809640500000002</v>
      </c>
      <c r="L48" s="475">
        <f>'A3'!L48</f>
        <v>0</v>
      </c>
      <c r="M48" s="475">
        <f>'A3'!M48</f>
        <v>16093.101872370002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2.3794748000000001</v>
      </c>
      <c r="K50" s="396">
        <f>'A3'!K50</f>
        <v>2.3794748000000001</v>
      </c>
      <c r="L50" s="396">
        <f>'A3'!L50</f>
        <v>36.948216545000022</v>
      </c>
      <c r="M50" s="396">
        <f>'A3'!M50</f>
        <v>739.46265634499991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1.4892499999999999E-3</v>
      </c>
      <c r="J51" s="396">
        <f>'A3'!J51</f>
        <v>0</v>
      </c>
      <c r="K51" s="396">
        <f>'A3'!K51</f>
        <v>1.4892499999999999E-3</v>
      </c>
      <c r="L51" s="396">
        <f>'A3'!L51</f>
        <v>49.549711644999995</v>
      </c>
      <c r="M51" s="396">
        <f>'A3'!M51</f>
        <v>14366.024016385003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10.162790849999999</v>
      </c>
      <c r="M52" s="396">
        <f>'A3'!M52</f>
        <v>1084.27591867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272.77646174</v>
      </c>
      <c r="E55" s="451">
        <f>'A3'!E55</f>
        <v>2181.4040110999995</v>
      </c>
      <c r="F55" s="451">
        <f>'A3'!F55</f>
        <v>5745.3305478100001</v>
      </c>
      <c r="G55" s="451">
        <f>'A3'!G55</f>
        <v>1.3140390000000002</v>
      </c>
      <c r="H55" s="451">
        <f>'A3'!H55</f>
        <v>0</v>
      </c>
      <c r="I55" s="451">
        <f>'A3'!I55</f>
        <v>26.807040950000001</v>
      </c>
      <c r="J55" s="451">
        <f>'A3'!J55</f>
        <v>169.39562779000002</v>
      </c>
      <c r="K55" s="451">
        <f>'A3'!K55</f>
        <v>8397.0277283899995</v>
      </c>
      <c r="L55" s="451">
        <f>'A3'!L55</f>
        <v>2189.9243807850003</v>
      </c>
      <c r="M55" s="451">
        <f>'A3'!M55</f>
        <v>489379.23341278493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194.96588077999999</v>
      </c>
      <c r="E56" s="475">
        <f>'A3'!E56</f>
        <v>454.76697567000008</v>
      </c>
      <c r="F56" s="475">
        <f>'A3'!F56</f>
        <v>2810.0830539200001</v>
      </c>
      <c r="G56" s="475">
        <f>'A3'!G56</f>
        <v>0</v>
      </c>
      <c r="H56" s="475">
        <f>'A3'!H56</f>
        <v>0</v>
      </c>
      <c r="I56" s="475">
        <f>'A3'!I56</f>
        <v>22.98060748</v>
      </c>
      <c r="J56" s="475">
        <f>'A3'!J56</f>
        <v>0</v>
      </c>
      <c r="K56" s="475">
        <f>'A3'!K56</f>
        <v>3482.7965178499999</v>
      </c>
      <c r="L56" s="475">
        <f>'A3'!L56</f>
        <v>187.51803833000005</v>
      </c>
      <c r="M56" s="475">
        <f>'A3'!M56</f>
        <v>270554.86880868999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0.21358662</v>
      </c>
      <c r="E57" s="475">
        <f>'A3'!E57</f>
        <v>3.8846568100000005</v>
      </c>
      <c r="F57" s="475">
        <f>'A3'!F57</f>
        <v>50.776801260000049</v>
      </c>
      <c r="G57" s="475">
        <f>'A3'!G57</f>
        <v>0</v>
      </c>
      <c r="H57" s="475">
        <f>'A3'!H57</f>
        <v>0</v>
      </c>
      <c r="I57" s="475">
        <f>'A3'!I57</f>
        <v>22.95087711</v>
      </c>
      <c r="J57" s="475">
        <f>'A3'!J57</f>
        <v>0</v>
      </c>
      <c r="K57" s="475">
        <f>'A3'!K57</f>
        <v>77.82592180000006</v>
      </c>
      <c r="L57" s="475">
        <f>'A3'!L57</f>
        <v>9.4262494700000037</v>
      </c>
      <c r="M57" s="475">
        <f>'A3'!M57</f>
        <v>118547.2184787099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194.75229415999999</v>
      </c>
      <c r="E58" s="475">
        <f>'A3'!E58</f>
        <v>450.88231886000005</v>
      </c>
      <c r="F58" s="475">
        <f>'A3'!F58</f>
        <v>2759.3062526600002</v>
      </c>
      <c r="G58" s="475">
        <f>'A3'!G58</f>
        <v>0</v>
      </c>
      <c r="H58" s="475">
        <f>'A3'!H58</f>
        <v>0</v>
      </c>
      <c r="I58" s="475">
        <f>'A3'!I58</f>
        <v>2.9730369999999999E-2</v>
      </c>
      <c r="J58" s="475">
        <f>'A3'!J58</f>
        <v>0</v>
      </c>
      <c r="K58" s="475">
        <f>'A3'!K58</f>
        <v>3404.97059605</v>
      </c>
      <c r="L58" s="475">
        <f>'A3'!L58</f>
        <v>178.09178886000004</v>
      </c>
      <c r="M58" s="475">
        <f>'A3'!M58</f>
        <v>152007.65032998013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35.079702329999996</v>
      </c>
      <c r="E59" s="475">
        <f>'A3'!E59</f>
        <v>1531.5748362499996</v>
      </c>
      <c r="F59" s="475">
        <f>'A3'!F59</f>
        <v>1128.66308725</v>
      </c>
      <c r="G59" s="475">
        <f>'A3'!G59</f>
        <v>1.3140390000000002</v>
      </c>
      <c r="H59" s="475">
        <f>'A3'!H59</f>
        <v>0</v>
      </c>
      <c r="I59" s="475">
        <f>'A3'!I59</f>
        <v>0</v>
      </c>
      <c r="J59" s="475">
        <f>'A3'!J59</f>
        <v>165.04239360000003</v>
      </c>
      <c r="K59" s="475">
        <f>'A3'!K59</f>
        <v>2861.6740584299996</v>
      </c>
      <c r="L59" s="475">
        <f>'A3'!L59</f>
        <v>1922.5222435600003</v>
      </c>
      <c r="M59" s="475">
        <f>'A3'!M59</f>
        <v>140424.93638533994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27.594551839999998</v>
      </c>
      <c r="F60" s="475">
        <f>'A3'!F60</f>
        <v>28.001372700000005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55.595924539999999</v>
      </c>
      <c r="L60" s="475">
        <f>'A3'!L60</f>
        <v>35.158876540000009</v>
      </c>
      <c r="M60" s="475">
        <f>'A3'!M60</f>
        <v>35718.590643629999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35.079702329999996</v>
      </c>
      <c r="E61" s="475">
        <f>'A3'!E61</f>
        <v>1503.9802844099997</v>
      </c>
      <c r="F61" s="475">
        <f>'A3'!F61</f>
        <v>1100.6617145499999</v>
      </c>
      <c r="G61" s="475">
        <f>'A3'!G61</f>
        <v>1.3140390000000002</v>
      </c>
      <c r="H61" s="475">
        <f>'A3'!H61</f>
        <v>0</v>
      </c>
      <c r="I61" s="475">
        <f>'A3'!I61</f>
        <v>0</v>
      </c>
      <c r="J61" s="475">
        <f>'A3'!J61</f>
        <v>165.04239360000003</v>
      </c>
      <c r="K61" s="475">
        <f>'A3'!K61</f>
        <v>2806.0781338899997</v>
      </c>
      <c r="L61" s="475">
        <f>'A3'!L61</f>
        <v>1887.3633670200004</v>
      </c>
      <c r="M61" s="475">
        <f>'A3'!M61</f>
        <v>104706.34574170994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85.553927340000001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85.553927340000001</v>
      </c>
      <c r="L62" s="475">
        <f>'A3'!L62</f>
        <v>0.91431960999999995</v>
      </c>
      <c r="M62" s="475">
        <f>'A3'!M62</f>
        <v>31510.985283799997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9486.9130018399992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85.553927340000001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85.553927340000001</v>
      </c>
      <c r="L64" s="475">
        <f>'A3'!L64</f>
        <v>0.91431960999999995</v>
      </c>
      <c r="M64" s="475">
        <f>'A3'!M64</f>
        <v>22024.072281959998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42.730878629999992</v>
      </c>
      <c r="E65" s="475">
        <f>'A3'!E65</f>
        <v>109.50827183999996</v>
      </c>
      <c r="F65" s="475">
        <f>'A3'!F65</f>
        <v>1806.5844066399998</v>
      </c>
      <c r="G65" s="475">
        <f>'A3'!G65</f>
        <v>0</v>
      </c>
      <c r="H65" s="475">
        <f>'A3'!H65</f>
        <v>0</v>
      </c>
      <c r="I65" s="475">
        <f>'A3'!I65</f>
        <v>3.82643347</v>
      </c>
      <c r="J65" s="475">
        <f>'A3'!J65</f>
        <v>4.3532341900000002</v>
      </c>
      <c r="K65" s="475">
        <f>'A3'!K65</f>
        <v>1967.0032247699996</v>
      </c>
      <c r="L65" s="475">
        <f>'A3'!L65</f>
        <v>78.969779284999987</v>
      </c>
      <c r="M65" s="475">
        <f>'A3'!M65</f>
        <v>46888.44293495499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42.730878629999992</v>
      </c>
      <c r="E66" s="475">
        <f>'A3'!E66</f>
        <v>109.50827183999996</v>
      </c>
      <c r="F66" s="475">
        <f>'A3'!F66</f>
        <v>995.04171375999977</v>
      </c>
      <c r="G66" s="475">
        <f>'A3'!G66</f>
        <v>0</v>
      </c>
      <c r="H66" s="475">
        <f>'A3'!H66</f>
        <v>0</v>
      </c>
      <c r="I66" s="475">
        <f>'A3'!I66</f>
        <v>3.82643347</v>
      </c>
      <c r="J66" s="475">
        <f>'A3'!J66</f>
        <v>4.3532341900000002</v>
      </c>
      <c r="K66" s="475">
        <f>'A3'!K66</f>
        <v>1155.4605318899996</v>
      </c>
      <c r="L66" s="475">
        <f>'A3'!L66</f>
        <v>43.506638084999992</v>
      </c>
      <c r="M66" s="475">
        <f>'A3'!M66</f>
        <v>7402.2228637749977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811.54269288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811.54269288</v>
      </c>
      <c r="L67" s="475">
        <f>'A3'!L67</f>
        <v>35.463141199999995</v>
      </c>
      <c r="M67" s="475">
        <f>'A3'!M67</f>
        <v>39486.220071179996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130202.87978633001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130202.87978633001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272.77646174</v>
      </c>
      <c r="E71" s="475">
        <f>'A3'!E71</f>
        <v>2181.4040110999995</v>
      </c>
      <c r="F71" s="475">
        <f>'A3'!F71</f>
        <v>5745.3305478100001</v>
      </c>
      <c r="G71" s="475">
        <f>'A3'!G71</f>
        <v>1.3140390000000002</v>
      </c>
      <c r="H71" s="475">
        <f>'A3'!H71</f>
        <v>0</v>
      </c>
      <c r="I71" s="475">
        <f>'A3'!I71</f>
        <v>26.807040950000001</v>
      </c>
      <c r="J71" s="475">
        <f>'A3'!J71</f>
        <v>169.39562779000002</v>
      </c>
      <c r="K71" s="475">
        <f>'A3'!K71</f>
        <v>8397.0277283899995</v>
      </c>
      <c r="L71" s="475">
        <f>'A3'!L71</f>
        <v>2189.9243807850003</v>
      </c>
      <c r="M71" s="475">
        <f>'A3'!M71</f>
        <v>619582.11319911492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272.77646174000006</v>
      </c>
      <c r="E73" s="396">
        <f>'A3'!E73</f>
        <v>2067.3780351800001</v>
      </c>
      <c r="F73" s="396">
        <f>'A3'!F73</f>
        <v>4939.9447389699953</v>
      </c>
      <c r="G73" s="396">
        <f>'A3'!G73</f>
        <v>1.3140390000000002</v>
      </c>
      <c r="H73" s="396">
        <f>'A3'!H73</f>
        <v>0</v>
      </c>
      <c r="I73" s="396">
        <f>'A3'!I73</f>
        <v>26.807040950000005</v>
      </c>
      <c r="J73" s="396">
        <f>'A3'!J73</f>
        <v>166.79447827000001</v>
      </c>
      <c r="K73" s="396">
        <f>'A3'!K73</f>
        <v>7475.0147941099949</v>
      </c>
      <c r="L73" s="396">
        <f>'A3'!L73</f>
        <v>2066.6744082350001</v>
      </c>
      <c r="M73" s="396">
        <f>'A3'!M73</f>
        <v>601168.22842886427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114.02597591999999</v>
      </c>
      <c r="F74" s="396">
        <f>'A3'!F74</f>
        <v>805.38580883999987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2.6011495199999999</v>
      </c>
      <c r="K74" s="396">
        <f>'A3'!K74</f>
        <v>922.01293427999985</v>
      </c>
      <c r="L74" s="396">
        <f>'A3'!L74</f>
        <v>123.24997255999996</v>
      </c>
      <c r="M74" s="396">
        <f>'A3'!M74</f>
        <v>17963.127446639999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450.75732377000008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83.316584379999995</v>
      </c>
      <c r="M13" s="474">
        <f>'A4'!M13</f>
        <v>0</v>
      </c>
      <c r="N13" s="474">
        <f>'A4'!N13</f>
        <v>15.748987739999999</v>
      </c>
      <c r="O13" s="474">
        <f>'A4'!O13</f>
        <v>41.547279299999992</v>
      </c>
      <c r="P13" s="474">
        <f>'A4'!P13</f>
        <v>0</v>
      </c>
      <c r="Q13" s="474">
        <f>'A4'!Q13</f>
        <v>0</v>
      </c>
      <c r="R13" s="474">
        <f>'A4'!R13</f>
        <v>22.22093186</v>
      </c>
      <c r="S13" s="474">
        <f>'A4'!S13</f>
        <v>105.76815089999999</v>
      </c>
      <c r="T13" s="474">
        <f>'A4'!T13</f>
        <v>0</v>
      </c>
      <c r="U13" s="474">
        <f>'A4'!U13</f>
        <v>6.6403999999999991E-2</v>
      </c>
      <c r="V13" s="474">
        <f>'A4'!V13</f>
        <v>0.31328644</v>
      </c>
      <c r="W13" s="474">
        <f>'A4'!W13</f>
        <v>0</v>
      </c>
      <c r="X13" s="474">
        <f>'A4'!X13</f>
        <v>1.7662299999999999E-2</v>
      </c>
      <c r="Y13" s="474">
        <f>'A4'!Y13</f>
        <v>0</v>
      </c>
      <c r="Z13" s="474">
        <f>'A4'!Z13</f>
        <v>17.05459656</v>
      </c>
      <c r="AA13" s="474">
        <f>'A4'!AA13</f>
        <v>0</v>
      </c>
      <c r="AB13" s="474">
        <f>'A4'!AB13</f>
        <v>0</v>
      </c>
      <c r="AC13" s="474">
        <f>'A4'!AC13</f>
        <v>236.06001797999997</v>
      </c>
      <c r="AD13" s="474">
        <f>'A4'!AD13</f>
        <v>183.34497218999999</v>
      </c>
      <c r="AE13" s="474">
        <f>'A4'!AE13</f>
        <v>0</v>
      </c>
      <c r="AF13" s="474">
        <f>'A4'!AF13</f>
        <v>0</v>
      </c>
      <c r="AG13" s="474">
        <f>'A4'!AG13</f>
        <v>135.10319695999996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8.9463246299999994</v>
      </c>
      <c r="AM13" s="474">
        <f>'A4'!AM13</f>
        <v>0</v>
      </c>
      <c r="AN13" s="474">
        <f>'A4'!AN13</f>
        <v>5.8893999999999995E-2</v>
      </c>
      <c r="AO13" s="474">
        <f>'A4'!AO13</f>
        <v>0</v>
      </c>
      <c r="AP13" s="474">
        <f>'A4'!AP13</f>
        <v>0</v>
      </c>
      <c r="AQ13" s="474">
        <f>'A4'!AQ13</f>
        <v>59.724128479999997</v>
      </c>
      <c r="AR13" s="474">
        <f>'A4'!AR13</f>
        <v>469.11620943000008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24.778146819999996</v>
      </c>
      <c r="M14" s="396">
        <f>'A4'!M14</f>
        <v>0</v>
      </c>
      <c r="N14" s="396">
        <f>'A4'!N14</f>
        <v>7.888519539999999</v>
      </c>
      <c r="O14" s="396">
        <f>'A4'!O14</f>
        <v>30.957417479999993</v>
      </c>
      <c r="P14" s="396">
        <f>'A4'!P14</f>
        <v>0</v>
      </c>
      <c r="Q14" s="396">
        <f>'A4'!Q14</f>
        <v>0</v>
      </c>
      <c r="R14" s="396">
        <f>'A4'!R14</f>
        <v>11.196912000000001</v>
      </c>
      <c r="S14" s="396">
        <f>'A4'!S14</f>
        <v>0.59988374</v>
      </c>
      <c r="T14" s="396">
        <f>'A4'!T14</f>
        <v>0</v>
      </c>
      <c r="U14" s="396">
        <f>'A4'!U14</f>
        <v>0</v>
      </c>
      <c r="V14" s="396">
        <f>'A4'!V14</f>
        <v>0.25709532000000002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10.755028319999999</v>
      </c>
      <c r="AA14" s="396">
        <f>'A4'!AA14</f>
        <v>0</v>
      </c>
      <c r="AB14" s="396">
        <f>'A4'!AB14</f>
        <v>0</v>
      </c>
      <c r="AC14" s="396">
        <f>'A4'!AC14</f>
        <v>114.61479829999996</v>
      </c>
      <c r="AD14" s="396">
        <f>'A4'!AD14</f>
        <v>58.014095859999998</v>
      </c>
      <c r="AE14" s="396">
        <f>'A4'!AE14</f>
        <v>0</v>
      </c>
      <c r="AF14" s="396">
        <f>'A4'!AF14</f>
        <v>0</v>
      </c>
      <c r="AG14" s="396">
        <f>'A4'!AG14</f>
        <v>25.734332500000001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4.7965560799999993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59.724128479999997</v>
      </c>
      <c r="AR14" s="396">
        <f>'A4'!AR14</f>
        <v>44.389394099999976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1.0756789200000001</v>
      </c>
      <c r="M15" s="396">
        <f>'A4'!M15</f>
        <v>0</v>
      </c>
      <c r="N15" s="396">
        <f>'A4'!N15</f>
        <v>0</v>
      </c>
      <c r="O15" s="396">
        <f>'A4'!O15</f>
        <v>0.71373207999999999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0.16159302000000003</v>
      </c>
      <c r="AD15" s="396">
        <f>'A4'!AD15</f>
        <v>11.689424000000002</v>
      </c>
      <c r="AE15" s="396">
        <f>'A4'!AE15</f>
        <v>0</v>
      </c>
      <c r="AF15" s="396">
        <f>'A4'!AF15</f>
        <v>0</v>
      </c>
      <c r="AG15" s="396">
        <f>'A4'!AG15</f>
        <v>1.1376868399999998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9.5257079999999998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23.702467899999995</v>
      </c>
      <c r="M16" s="396">
        <f>'A4'!M16</f>
        <v>0</v>
      </c>
      <c r="N16" s="396">
        <f>'A4'!N16</f>
        <v>7.888519539999999</v>
      </c>
      <c r="O16" s="396">
        <f>'A4'!O16</f>
        <v>30.243685399999993</v>
      </c>
      <c r="P16" s="396">
        <f>'A4'!P16</f>
        <v>0</v>
      </c>
      <c r="Q16" s="396">
        <f>'A4'!Q16</f>
        <v>0</v>
      </c>
      <c r="R16" s="396">
        <f>'A4'!R16</f>
        <v>11.196912000000001</v>
      </c>
      <c r="S16" s="396">
        <f>'A4'!S16</f>
        <v>0.59988374</v>
      </c>
      <c r="T16" s="396">
        <f>'A4'!T16</f>
        <v>0</v>
      </c>
      <c r="U16" s="396">
        <f>'A4'!U16</f>
        <v>0</v>
      </c>
      <c r="V16" s="396">
        <f>'A4'!V16</f>
        <v>0.25709532000000002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10.755028319999999</v>
      </c>
      <c r="AA16" s="396">
        <f>'A4'!AA16</f>
        <v>0</v>
      </c>
      <c r="AB16" s="396">
        <f>'A4'!AB16</f>
        <v>0</v>
      </c>
      <c r="AC16" s="396">
        <f>'A4'!AC16</f>
        <v>114.45320527999996</v>
      </c>
      <c r="AD16" s="396">
        <f>'A4'!AD16</f>
        <v>46.324671859999995</v>
      </c>
      <c r="AE16" s="396">
        <f>'A4'!AE16</f>
        <v>0</v>
      </c>
      <c r="AF16" s="396">
        <f>'A4'!AF16</f>
        <v>0</v>
      </c>
      <c r="AG16" s="396">
        <f>'A4'!AG16</f>
        <v>24.59664566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4.7965560799999993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59.724128479999997</v>
      </c>
      <c r="AR16" s="396">
        <f>'A4'!AR16</f>
        <v>34.863686099999974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24.07940258</v>
      </c>
      <c r="M17" s="396">
        <f>'A4'!M17</f>
        <v>0</v>
      </c>
      <c r="N17" s="396">
        <f>'A4'!N17</f>
        <v>6.5088097999999999</v>
      </c>
      <c r="O17" s="396">
        <f>'A4'!O17</f>
        <v>5.1236384199999998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1.9185249799999999</v>
      </c>
      <c r="AA17" s="396">
        <f>'A4'!AA17</f>
        <v>0</v>
      </c>
      <c r="AB17" s="396">
        <f>'A4'!AB17</f>
        <v>0</v>
      </c>
      <c r="AC17" s="396">
        <f>'A4'!AC17</f>
        <v>72.856439150000014</v>
      </c>
      <c r="AD17" s="396">
        <f>'A4'!AD17</f>
        <v>76.990356399999996</v>
      </c>
      <c r="AE17" s="396">
        <f>'A4'!AE17</f>
        <v>0</v>
      </c>
      <c r="AF17" s="396">
        <f>'A4'!AF17</f>
        <v>0</v>
      </c>
      <c r="AG17" s="396">
        <f>'A4'!AG17</f>
        <v>86.201706599999966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0.42452799999999996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286.89505505000017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3.9264226399999997</v>
      </c>
      <c r="M18" s="396">
        <f>'A4'!M18</f>
        <v>0</v>
      </c>
      <c r="N18" s="396">
        <f>'A4'!N18</f>
        <v>8.5517840000000012E-2</v>
      </c>
      <c r="O18" s="396">
        <f>'A4'!O18</f>
        <v>0.30060394000000001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7.75058E-3</v>
      </c>
      <c r="AA18" s="396">
        <f>'A4'!AA18</f>
        <v>0</v>
      </c>
      <c r="AB18" s="396">
        <f>'A4'!AB18</f>
        <v>0</v>
      </c>
      <c r="AC18" s="396">
        <f>'A4'!AC18</f>
        <v>2.5577048599999999</v>
      </c>
      <c r="AD18" s="396">
        <f>'A4'!AD18</f>
        <v>29.320336399999992</v>
      </c>
      <c r="AE18" s="396">
        <f>'A4'!AE18</f>
        <v>0</v>
      </c>
      <c r="AF18" s="396">
        <f>'A4'!AF18</f>
        <v>0</v>
      </c>
      <c r="AG18" s="396">
        <f>'A4'!AG18</f>
        <v>0.45290895999999997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2.896632E-2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8.7303019599999931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20.152979940000002</v>
      </c>
      <c r="M19" s="396">
        <f>'A4'!M19</f>
        <v>0</v>
      </c>
      <c r="N19" s="396">
        <f>'A4'!N19</f>
        <v>6.4232919600000002</v>
      </c>
      <c r="O19" s="396">
        <f>'A4'!O19</f>
        <v>4.8230344799999996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1.9107744</v>
      </c>
      <c r="AA19" s="396">
        <f>'A4'!AA19</f>
        <v>0</v>
      </c>
      <c r="AB19" s="396">
        <f>'A4'!AB19</f>
        <v>0</v>
      </c>
      <c r="AC19" s="396">
        <f>'A4'!AC19</f>
        <v>70.298734290000013</v>
      </c>
      <c r="AD19" s="396">
        <f>'A4'!AD19</f>
        <v>47.670020000000008</v>
      </c>
      <c r="AE19" s="396">
        <f>'A4'!AE19</f>
        <v>0</v>
      </c>
      <c r="AF19" s="396">
        <f>'A4'!AF19</f>
        <v>0</v>
      </c>
      <c r="AG19" s="396">
        <f>'A4'!AG19</f>
        <v>85.748797639999964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0.39556167999999997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278.16475309000015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1.9785299999999999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0.19481118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2.7178800000000003E-2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37.094681659999999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9.3739200000000009E-3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1.4907499999999999E-2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1.9785299999999999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0.19481118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1.7804880000000002E-2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37.079774159999999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34.459034979999998</v>
      </c>
      <c r="M23" s="396">
        <f>'A4'!M23</f>
        <v>0</v>
      </c>
      <c r="N23" s="396">
        <f>'A4'!N23</f>
        <v>1.3516584</v>
      </c>
      <c r="O23" s="396">
        <f>'A4'!O23</f>
        <v>5.4662233999999978</v>
      </c>
      <c r="P23" s="396">
        <f>'A4'!P23</f>
        <v>0</v>
      </c>
      <c r="Q23" s="396">
        <f>'A4'!Q23</f>
        <v>0</v>
      </c>
      <c r="R23" s="396">
        <f>'A4'!R23</f>
        <v>9.04548986</v>
      </c>
      <c r="S23" s="396">
        <f>'A4'!S23</f>
        <v>105.16826716</v>
      </c>
      <c r="T23" s="396">
        <f>'A4'!T23</f>
        <v>0</v>
      </c>
      <c r="U23" s="396">
        <f>'A4'!U23</f>
        <v>6.6403999999999991E-2</v>
      </c>
      <c r="V23" s="396">
        <f>'A4'!V23</f>
        <v>5.6191119999999997E-2</v>
      </c>
      <c r="W23" s="396">
        <f>'A4'!W23</f>
        <v>0</v>
      </c>
      <c r="X23" s="396">
        <f>'A4'!X23</f>
        <v>1.7662299999999999E-2</v>
      </c>
      <c r="Y23" s="396">
        <f>'A4'!Y23</f>
        <v>0</v>
      </c>
      <c r="Z23" s="396">
        <f>'A4'!Z23</f>
        <v>4.3810432600000002</v>
      </c>
      <c r="AA23" s="396">
        <f>'A4'!AA23</f>
        <v>0</v>
      </c>
      <c r="AB23" s="396">
        <f>'A4'!AB23</f>
        <v>0</v>
      </c>
      <c r="AC23" s="396">
        <f>'A4'!AC23</f>
        <v>48.393969349999999</v>
      </c>
      <c r="AD23" s="396">
        <f>'A4'!AD23</f>
        <v>48.340519929999999</v>
      </c>
      <c r="AE23" s="396">
        <f>'A4'!AE23</f>
        <v>0</v>
      </c>
      <c r="AF23" s="396">
        <f>'A4'!AF23</f>
        <v>0</v>
      </c>
      <c r="AG23" s="396">
        <f>'A4'!AG23</f>
        <v>23.139979060000002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3.725240550000001</v>
      </c>
      <c r="AM23" s="396">
        <f>'A4'!AM23</f>
        <v>0</v>
      </c>
      <c r="AN23" s="396">
        <f>'A4'!AN23</f>
        <v>5.8893999999999995E-2</v>
      </c>
      <c r="AO23" s="396">
        <f>'A4'!AO23</f>
        <v>0</v>
      </c>
      <c r="AP23" s="396">
        <f>'A4'!AP23</f>
        <v>0</v>
      </c>
      <c r="AQ23" s="396">
        <f>'A4'!AQ23</f>
        <v>0</v>
      </c>
      <c r="AR23" s="396">
        <f>'A4'!AR23</f>
        <v>100.73707861999998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31.930033139999999</v>
      </c>
      <c r="M24" s="396">
        <f>'A4'!M24</f>
        <v>0</v>
      </c>
      <c r="N24" s="396">
        <f>'A4'!N24</f>
        <v>1.2600793400000001</v>
      </c>
      <c r="O24" s="396">
        <f>'A4'!O24</f>
        <v>5.3237696599999982</v>
      </c>
      <c r="P24" s="396">
        <f>'A4'!P24</f>
        <v>0</v>
      </c>
      <c r="Q24" s="396">
        <f>'A4'!Q24</f>
        <v>0</v>
      </c>
      <c r="R24" s="396">
        <f>'A4'!R24</f>
        <v>9.0423938600000007</v>
      </c>
      <c r="S24" s="396">
        <f>'A4'!S24</f>
        <v>0.71866412000000013</v>
      </c>
      <c r="T24" s="396">
        <f>'A4'!T24</f>
        <v>0</v>
      </c>
      <c r="U24" s="396">
        <f>'A4'!U24</f>
        <v>6.6403999999999991E-2</v>
      </c>
      <c r="V24" s="396">
        <f>'A4'!V24</f>
        <v>5.6191119999999997E-2</v>
      </c>
      <c r="W24" s="396">
        <f>'A4'!W24</f>
        <v>0</v>
      </c>
      <c r="X24" s="396">
        <f>'A4'!X24</f>
        <v>8.8373000000000011E-3</v>
      </c>
      <c r="Y24" s="396">
        <f>'A4'!Y24</f>
        <v>0</v>
      </c>
      <c r="Z24" s="396">
        <f>'A4'!Z24</f>
        <v>4.3810432600000002</v>
      </c>
      <c r="AA24" s="396">
        <f>'A4'!AA24</f>
        <v>0</v>
      </c>
      <c r="AB24" s="396">
        <f>'A4'!AB24</f>
        <v>0</v>
      </c>
      <c r="AC24" s="396">
        <f>'A4'!AC24</f>
        <v>33.279734779999998</v>
      </c>
      <c r="AD24" s="396">
        <f>'A4'!AD24</f>
        <v>38.294893999999999</v>
      </c>
      <c r="AE24" s="396">
        <f>'A4'!AE24</f>
        <v>0</v>
      </c>
      <c r="AF24" s="396">
        <f>'A4'!AF24</f>
        <v>0</v>
      </c>
      <c r="AG24" s="396">
        <f>'A4'!AG24</f>
        <v>22.935651400000001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3.725240550000001</v>
      </c>
      <c r="AM24" s="396">
        <f>'A4'!AM24</f>
        <v>0</v>
      </c>
      <c r="AN24" s="396">
        <f>'A4'!AN24</f>
        <v>5.8893999999999995E-2</v>
      </c>
      <c r="AO24" s="396">
        <f>'A4'!AO24</f>
        <v>0</v>
      </c>
      <c r="AP24" s="396">
        <f>'A4'!AP24</f>
        <v>0</v>
      </c>
      <c r="AQ24" s="396">
        <f>'A4'!AQ24</f>
        <v>0</v>
      </c>
      <c r="AR24" s="396">
        <f>'A4'!AR24</f>
        <v>85.001587339999986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2.5290018399999998</v>
      </c>
      <c r="M25" s="396">
        <f>'A4'!M25</f>
        <v>0</v>
      </c>
      <c r="N25" s="396">
        <f>'A4'!N25</f>
        <v>9.157905999999999E-2</v>
      </c>
      <c r="O25" s="396">
        <f>'A4'!O25</f>
        <v>0.14245374000000002</v>
      </c>
      <c r="P25" s="396">
        <f>'A4'!P25</f>
        <v>0</v>
      </c>
      <c r="Q25" s="396">
        <f>'A4'!Q25</f>
        <v>0</v>
      </c>
      <c r="R25" s="396">
        <f>'A4'!R25</f>
        <v>3.0960000000000002E-3</v>
      </c>
      <c r="S25" s="396">
        <f>'A4'!S25</f>
        <v>104.44960304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8.8249999999999995E-3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15.114234570000001</v>
      </c>
      <c r="AD25" s="396">
        <f>'A4'!AD25</f>
        <v>10.045625930000002</v>
      </c>
      <c r="AE25" s="396">
        <f>'A4'!AE25</f>
        <v>0</v>
      </c>
      <c r="AF25" s="396">
        <f>'A4'!AF25</f>
        <v>0</v>
      </c>
      <c r="AG25" s="396">
        <f>'A4'!AG25</f>
        <v>0.20432765999999997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15.735491279999998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23.996546559999999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23.996546559999999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107.31313093999999</v>
      </c>
      <c r="M29" s="396">
        <f>'A4'!M29</f>
        <v>0</v>
      </c>
      <c r="N29" s="396">
        <f>'A4'!N29</f>
        <v>15.748987739999999</v>
      </c>
      <c r="O29" s="396">
        <f>'A4'!O29</f>
        <v>41.547279299999992</v>
      </c>
      <c r="P29" s="396">
        <f>'A4'!P29</f>
        <v>0</v>
      </c>
      <c r="Q29" s="396">
        <f>'A4'!Q29</f>
        <v>0</v>
      </c>
      <c r="R29" s="396">
        <f>'A4'!R29</f>
        <v>22.22093186</v>
      </c>
      <c r="S29" s="396">
        <f>'A4'!S29</f>
        <v>105.76815089999999</v>
      </c>
      <c r="T29" s="396">
        <f>'A4'!T29</f>
        <v>0</v>
      </c>
      <c r="U29" s="396">
        <f>'A4'!U29</f>
        <v>6.6403999999999991E-2</v>
      </c>
      <c r="V29" s="396">
        <f>'A4'!V29</f>
        <v>0.31328644</v>
      </c>
      <c r="W29" s="396">
        <f>'A4'!W29</f>
        <v>0</v>
      </c>
      <c r="X29" s="396">
        <f>'A4'!X29</f>
        <v>1.7662299999999999E-2</v>
      </c>
      <c r="Y29" s="396">
        <f>'A4'!Y29</f>
        <v>0</v>
      </c>
      <c r="Z29" s="396">
        <f>'A4'!Z29</f>
        <v>17.05459656</v>
      </c>
      <c r="AA29" s="396">
        <f>'A4'!AA29</f>
        <v>0</v>
      </c>
      <c r="AB29" s="396">
        <f>'A4'!AB29</f>
        <v>0</v>
      </c>
      <c r="AC29" s="396">
        <f>'A4'!AC29</f>
        <v>236.06001797999997</v>
      </c>
      <c r="AD29" s="396">
        <f>'A4'!AD29</f>
        <v>183.34497218999999</v>
      </c>
      <c r="AE29" s="396">
        <f>'A4'!AE29</f>
        <v>0</v>
      </c>
      <c r="AF29" s="396">
        <f>'A4'!AF29</f>
        <v>0</v>
      </c>
      <c r="AG29" s="396">
        <f>'A4'!AG29</f>
        <v>135.10319695999996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8.9463246299999994</v>
      </c>
      <c r="AM29" s="396">
        <f>'A4'!AM29</f>
        <v>0</v>
      </c>
      <c r="AN29" s="396">
        <f>'A4'!AN29</f>
        <v>5.8893999999999995E-2</v>
      </c>
      <c r="AO29" s="396">
        <f>'A4'!AO29</f>
        <v>0</v>
      </c>
      <c r="AP29" s="396">
        <f>'A4'!AP29</f>
        <v>0</v>
      </c>
      <c r="AQ29" s="396">
        <f>'A4'!AQ29</f>
        <v>59.724128479999997</v>
      </c>
      <c r="AR29" s="396">
        <f>'A4'!AR29</f>
        <v>469.11620943000008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139.91753936000001</v>
      </c>
      <c r="M32" s="474">
        <f>'A4'!M32</f>
        <v>0</v>
      </c>
      <c r="N32" s="474">
        <f>'A4'!N32</f>
        <v>2.8901385199999998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20.141536120000001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123.8255315</v>
      </c>
      <c r="AA32" s="474">
        <f>'A4'!AA32</f>
        <v>0</v>
      </c>
      <c r="AB32" s="474">
        <f>'A4'!AB32</f>
        <v>0</v>
      </c>
      <c r="AC32" s="474">
        <f>'A4'!AC32</f>
        <v>0.17929136000000001</v>
      </c>
      <c r="AD32" s="474">
        <f>'A4'!AD32</f>
        <v>20.813548620000002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78.038445819999993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39.979373320000001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20.141536120000001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0.17929136000000001</v>
      </c>
      <c r="AD33" s="396">
        <f>'A4'!AD33</f>
        <v>11.918881880000001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8.2420793999999979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3.4041239999999999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39.979373320000001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20.141536120000001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0.17929136000000001</v>
      </c>
      <c r="AD35" s="396">
        <f>'A4'!AD35</f>
        <v>8.5147578800000012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8.2420793999999979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99.938166039999999</v>
      </c>
      <c r="M36" s="396">
        <f>'A4'!M36</f>
        <v>0</v>
      </c>
      <c r="N36" s="396">
        <f>'A4'!N36</f>
        <v>2.8901385199999998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5.0401807400000003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40.866103599999995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2.5649607400000001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99.938166039999999</v>
      </c>
      <c r="M38" s="396">
        <f>'A4'!M38</f>
        <v>0</v>
      </c>
      <c r="N38" s="396">
        <f>'A4'!N38</f>
        <v>2.8901385199999998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2.4752200000000002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40.866103599999995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123.8255315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3.8544860000000001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28.930262820000003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123.8255315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3.654468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15.098307840000002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0.20001799999999997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13.831954980000001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139.91753936000001</v>
      </c>
      <c r="M48" s="396">
        <f>'A4'!M48</f>
        <v>0</v>
      </c>
      <c r="N48" s="396">
        <f>'A4'!N48</f>
        <v>2.8901385199999998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20.141536120000001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123.8255315</v>
      </c>
      <c r="AA48" s="396">
        <f>'A4'!AA48</f>
        <v>0</v>
      </c>
      <c r="AB48" s="396">
        <f>'A4'!AB48</f>
        <v>0</v>
      </c>
      <c r="AC48" s="396">
        <f>'A4'!AC48</f>
        <v>0.17929136000000001</v>
      </c>
      <c r="AD48" s="396">
        <f>'A4'!AD48</f>
        <v>20.813548620000002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78.038445819999993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2.1376498399999999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123.8255315</v>
      </c>
      <c r="AA50" s="396">
        <f>'A4'!AA50</f>
        <v>0</v>
      </c>
      <c r="AB50" s="396">
        <f>'A4'!AB50</f>
        <v>0</v>
      </c>
      <c r="AC50" s="396">
        <f>'A4'!AC50</f>
        <v>0.17929136000000001</v>
      </c>
      <c r="AD50" s="396">
        <f>'A4'!AD50</f>
        <v>20.813548620000002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139.91753936000001</v>
      </c>
      <c r="M51" s="396">
        <f>'A4'!M51</f>
        <v>0</v>
      </c>
      <c r="N51" s="396">
        <f>'A4'!N51</f>
        <v>0.75248868000000002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20.141536120000001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37.387282419999991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40.651163399999994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1.41382494</v>
      </c>
      <c r="M55" s="474">
        <f>'A4'!M55</f>
        <v>0</v>
      </c>
      <c r="N55" s="474">
        <f>'A4'!N55</f>
        <v>41.128482339999998</v>
      </c>
      <c r="O55" s="474">
        <f>'A4'!O55</f>
        <v>14.433789580000004</v>
      </c>
      <c r="P55" s="474">
        <f>'A4'!P55</f>
        <v>0</v>
      </c>
      <c r="Q55" s="474">
        <f>'A4'!Q55</f>
        <v>0</v>
      </c>
      <c r="R55" s="474">
        <f>'A4'!R55</f>
        <v>19.520681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0.49330940000000001</v>
      </c>
      <c r="Z55" s="474">
        <f>'A4'!Z55</f>
        <v>30.524292539999998</v>
      </c>
      <c r="AA55" s="474">
        <f>'A4'!AA55</f>
        <v>0</v>
      </c>
      <c r="AB55" s="474">
        <f>'A4'!AB55</f>
        <v>0</v>
      </c>
      <c r="AC55" s="474">
        <f>'A4'!AC55</f>
        <v>740.46354862000021</v>
      </c>
      <c r="AD55" s="474">
        <f>'A4'!AD55</f>
        <v>870.21167300000002</v>
      </c>
      <c r="AE55" s="474">
        <f>'A4'!AE55</f>
        <v>0</v>
      </c>
      <c r="AF55" s="474">
        <f>'A4'!AF55</f>
        <v>0</v>
      </c>
      <c r="AG55" s="474">
        <f>'A4'!AG55</f>
        <v>292.15648700000003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118.43182757999999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0.86520825999999984</v>
      </c>
      <c r="AR55" s="474">
        <f>'A4'!AR55</f>
        <v>6630.0543989000016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1.41382494</v>
      </c>
      <c r="M56" s="396">
        <f>'A4'!M56</f>
        <v>0</v>
      </c>
      <c r="N56" s="396">
        <f>'A4'!N56</f>
        <v>0</v>
      </c>
      <c r="O56" s="396">
        <f>'A4'!O56</f>
        <v>10.349382820000006</v>
      </c>
      <c r="P56" s="396">
        <f>'A4'!P56</f>
        <v>0</v>
      </c>
      <c r="Q56" s="396">
        <f>'A4'!Q56</f>
        <v>0</v>
      </c>
      <c r="R56" s="396">
        <f>'A4'!R56</f>
        <v>2.7993360000000007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0.49330940000000001</v>
      </c>
      <c r="Z56" s="396">
        <f>'A4'!Z56</f>
        <v>15.260127519999998</v>
      </c>
      <c r="AA56" s="396">
        <f>'A4'!AA56</f>
        <v>0</v>
      </c>
      <c r="AB56" s="396">
        <f>'A4'!AB56</f>
        <v>0</v>
      </c>
      <c r="AC56" s="396">
        <f>'A4'!AC56</f>
        <v>105.81093770000007</v>
      </c>
      <c r="AD56" s="396">
        <f>'A4'!AD56</f>
        <v>468.29648300000002</v>
      </c>
      <c r="AE56" s="396">
        <f>'A4'!AE56</f>
        <v>0</v>
      </c>
      <c r="AF56" s="396">
        <f>'A4'!AF56</f>
        <v>0</v>
      </c>
      <c r="AG56" s="396">
        <f>'A4'!AG56</f>
        <v>4.0034489799999999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20.563912160000001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0</v>
      </c>
      <c r="AR56" s="396">
        <f>'A4'!AR56</f>
        <v>121.08139080000001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3.6345770000000002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34.070420879999993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1.41382494</v>
      </c>
      <c r="M58" s="396">
        <f>'A4'!M58</f>
        <v>0</v>
      </c>
      <c r="N58" s="396">
        <f>'A4'!N58</f>
        <v>0</v>
      </c>
      <c r="O58" s="396">
        <f>'A4'!O58</f>
        <v>10.349382820000006</v>
      </c>
      <c r="P58" s="396">
        <f>'A4'!P58</f>
        <v>0</v>
      </c>
      <c r="Q58" s="396">
        <f>'A4'!Q58</f>
        <v>0</v>
      </c>
      <c r="R58" s="396">
        <f>'A4'!R58</f>
        <v>2.7993360000000007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0.49330940000000001</v>
      </c>
      <c r="Z58" s="396">
        <f>'A4'!Z58</f>
        <v>15.260127519999998</v>
      </c>
      <c r="AA58" s="396">
        <f>'A4'!AA58</f>
        <v>0</v>
      </c>
      <c r="AB58" s="396">
        <f>'A4'!AB58</f>
        <v>0</v>
      </c>
      <c r="AC58" s="396">
        <f>'A4'!AC58</f>
        <v>105.81093770000007</v>
      </c>
      <c r="AD58" s="396">
        <f>'A4'!AD58</f>
        <v>464.66190600000004</v>
      </c>
      <c r="AE58" s="396">
        <f>'A4'!AE58</f>
        <v>0</v>
      </c>
      <c r="AF58" s="396">
        <f>'A4'!AF58</f>
        <v>0</v>
      </c>
      <c r="AG58" s="396">
        <f>'A4'!AG58</f>
        <v>4.0034489799999999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20.563912160000001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0</v>
      </c>
      <c r="AR58" s="396">
        <f>'A4'!AR58</f>
        <v>87.010969920000008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41.128482339999998</v>
      </c>
      <c r="O59" s="396">
        <f>'A4'!O59</f>
        <v>2.8861911999999998</v>
      </c>
      <c r="P59" s="396">
        <f>'A4'!P59</f>
        <v>0</v>
      </c>
      <c r="Q59" s="396">
        <f>'A4'!Q59</f>
        <v>0</v>
      </c>
      <c r="R59" s="396">
        <f>'A4'!R59</f>
        <v>13.099796999999999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15.264165019999998</v>
      </c>
      <c r="AA59" s="396">
        <f>'A4'!AA59</f>
        <v>0</v>
      </c>
      <c r="AB59" s="396">
        <f>'A4'!AB59</f>
        <v>0</v>
      </c>
      <c r="AC59" s="396">
        <f>'A4'!AC59</f>
        <v>570.43859950000012</v>
      </c>
      <c r="AD59" s="396">
        <f>'A4'!AD59</f>
        <v>265.18726899999996</v>
      </c>
      <c r="AE59" s="396">
        <f>'A4'!AE59</f>
        <v>0</v>
      </c>
      <c r="AF59" s="396">
        <f>'A4'!AF59</f>
        <v>0</v>
      </c>
      <c r="AG59" s="396">
        <f>'A4'!AG59</f>
        <v>288.11730758000004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96.269222039999988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</v>
      </c>
      <c r="AR59" s="396">
        <f>'A4'!AR59</f>
        <v>6397.6979405600014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0.43793715999999999</v>
      </c>
      <c r="AD60" s="396">
        <f>'A4'!AD60</f>
        <v>140.19756899999999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41.128482339999998</v>
      </c>
      <c r="O61" s="396">
        <f>'A4'!O61</f>
        <v>2.8861911999999998</v>
      </c>
      <c r="P61" s="396">
        <f>'A4'!P61</f>
        <v>0</v>
      </c>
      <c r="Q61" s="396">
        <f>'A4'!Q61</f>
        <v>0</v>
      </c>
      <c r="R61" s="396">
        <f>'A4'!R61</f>
        <v>13.099796999999999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15.264165019999998</v>
      </c>
      <c r="AA61" s="396">
        <f>'A4'!AA61</f>
        <v>0</v>
      </c>
      <c r="AB61" s="396">
        <f>'A4'!AB61</f>
        <v>0</v>
      </c>
      <c r="AC61" s="396">
        <f>'A4'!AC61</f>
        <v>570.00066234000008</v>
      </c>
      <c r="AD61" s="396">
        <f>'A4'!AD61</f>
        <v>124.98969999999996</v>
      </c>
      <c r="AE61" s="396">
        <f>'A4'!AE61</f>
        <v>0</v>
      </c>
      <c r="AF61" s="396">
        <f>'A4'!AF61</f>
        <v>0</v>
      </c>
      <c r="AG61" s="396">
        <f>'A4'!AG61</f>
        <v>288.11730758000004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96.269222039999988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</v>
      </c>
      <c r="AR61" s="396">
        <f>'A4'!AR61</f>
        <v>6397.6979405600014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3.6215479999999998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3.5730440000000002E-2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3.6215479999999998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3.5730440000000002E-2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1.1982155600000002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64.214011420000034</v>
      </c>
      <c r="AD65" s="396">
        <f>'A4'!AD65</f>
        <v>136.72792100000007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1.5986933799999998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0.86520825999999984</v>
      </c>
      <c r="AR65" s="396">
        <f>'A4'!AR65</f>
        <v>111.27506753999999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1.1982155600000002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22.693527300000017</v>
      </c>
      <c r="AD66" s="396">
        <f>'A4'!AD66</f>
        <v>83.337422000000061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1.5986933799999998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65.198694119999999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41.52048412000002</v>
      </c>
      <c r="AD67" s="396">
        <f>'A4'!AD67</f>
        <v>53.390498999999998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0.86520825999999984</v>
      </c>
      <c r="AR67" s="396">
        <f>'A4'!AR67</f>
        <v>46.076373419999996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1.41382494</v>
      </c>
      <c r="M71" s="396">
        <f>'A4'!M71</f>
        <v>0</v>
      </c>
      <c r="N71" s="396">
        <f>'A4'!N71</f>
        <v>41.128482339999998</v>
      </c>
      <c r="O71" s="396">
        <f>'A4'!O71</f>
        <v>14.433789580000004</v>
      </c>
      <c r="P71" s="396">
        <f>'A4'!P71</f>
        <v>0</v>
      </c>
      <c r="Q71" s="396">
        <f>'A4'!Q71</f>
        <v>0</v>
      </c>
      <c r="R71" s="396">
        <f>'A4'!R71</f>
        <v>19.520681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0.49330940000000001</v>
      </c>
      <c r="Z71" s="396">
        <f>'A4'!Z71</f>
        <v>30.524292539999998</v>
      </c>
      <c r="AA71" s="396">
        <f>'A4'!AA71</f>
        <v>0</v>
      </c>
      <c r="AB71" s="396">
        <f>'A4'!AB71</f>
        <v>0</v>
      </c>
      <c r="AC71" s="396">
        <f>'A4'!AC71</f>
        <v>740.46354862000021</v>
      </c>
      <c r="AD71" s="396">
        <f>'A4'!AD71</f>
        <v>870.21167300000002</v>
      </c>
      <c r="AE71" s="396">
        <f>'A4'!AE71</f>
        <v>0</v>
      </c>
      <c r="AF71" s="396">
        <f>'A4'!AF71</f>
        <v>0</v>
      </c>
      <c r="AG71" s="396">
        <f>'A4'!AG71</f>
        <v>292.15648700000003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118.43182757999999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0.86520825999999984</v>
      </c>
      <c r="AR71" s="396">
        <f>'A4'!AR71</f>
        <v>6630.0543989000016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0.70813272000000005</v>
      </c>
      <c r="M73" s="396">
        <f>'A4'!M73</f>
        <v>0</v>
      </c>
      <c r="N73" s="396">
        <f>'A4'!N73</f>
        <v>35.926183299999998</v>
      </c>
      <c r="O73" s="396">
        <f>'A4'!O73</f>
        <v>12.448118540000001</v>
      </c>
      <c r="P73" s="396">
        <f>'A4'!P73</f>
        <v>0</v>
      </c>
      <c r="Q73" s="396">
        <f>'A4'!Q73</f>
        <v>0</v>
      </c>
      <c r="R73" s="396">
        <f>'A4'!R73</f>
        <v>12.970842999999993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0.24667120000000001</v>
      </c>
      <c r="Z73" s="396">
        <f>'A4'!Z73</f>
        <v>19.03387326</v>
      </c>
      <c r="AA73" s="396">
        <f>'A4'!AA73</f>
        <v>0</v>
      </c>
      <c r="AB73" s="396">
        <f>'A4'!AB73</f>
        <v>0</v>
      </c>
      <c r="AC73" s="396">
        <f>'A4'!AC73</f>
        <v>613.87493766000091</v>
      </c>
      <c r="AD73" s="396">
        <f>'A4'!AD73</f>
        <v>870.21167299999991</v>
      </c>
      <c r="AE73" s="396">
        <f>'A4'!AE73</f>
        <v>0</v>
      </c>
      <c r="AF73" s="396">
        <f>'A4'!AF73</f>
        <v>0</v>
      </c>
      <c r="AG73" s="396">
        <f>'A4'!AG73</f>
        <v>292.15648699999997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60.969769019999994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0.86520825999999984</v>
      </c>
      <c r="AR73" s="396">
        <f>'A4'!AR73</f>
        <v>6347.2857359999989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0.70569221999999998</v>
      </c>
      <c r="M74" s="396">
        <f>'A4'!M74</f>
        <v>0</v>
      </c>
      <c r="N74" s="396">
        <f>'A4'!N74</f>
        <v>5.2022990399999998</v>
      </c>
      <c r="O74" s="396">
        <f>'A4'!O74</f>
        <v>1.9856710400000002</v>
      </c>
      <c r="P74" s="396">
        <f>'A4'!P74</f>
        <v>0</v>
      </c>
      <c r="Q74" s="396">
        <f>'A4'!Q74</f>
        <v>0</v>
      </c>
      <c r="R74" s="396">
        <f>'A4'!R74</f>
        <v>6.5498379999999994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0.2466382</v>
      </c>
      <c r="Z74" s="396">
        <f>'A4'!Z74</f>
        <v>11.490419279999999</v>
      </c>
      <c r="AA74" s="396">
        <f>'A4'!AA74</f>
        <v>0</v>
      </c>
      <c r="AB74" s="396">
        <f>'A4'!AB74</f>
        <v>0</v>
      </c>
      <c r="AC74" s="396">
        <f>'A4'!AC74</f>
        <v>126.58861096000001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57.462058559999988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282.76866294000001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2.1342530100000001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1195.5695074600001</v>
      </c>
      <c r="E28" s="259">
        <f xml:space="preserve"> 'A5'!E28</f>
        <v>153.01370826000002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1348.5832157200002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789.23469301000011</v>
      </c>
      <c r="E29" s="259">
        <f xml:space="preserve"> 'A5'!E29</f>
        <v>147.56972186000002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936.80441487000007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789.23469301000011</v>
      </c>
      <c r="E31" s="259">
        <f xml:space="preserve"> 'A5'!E31</f>
        <v>147.56972186000002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936.80441487000007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116.40118516</v>
      </c>
      <c r="E32" s="259">
        <f xml:space="preserve"> 'A5'!E32</f>
        <v>1.62057267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118.02175783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116.40118516</v>
      </c>
      <c r="E34" s="259">
        <f xml:space="preserve"> 'A5'!E34</f>
        <v>1.62057267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118.02175783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289.93362929</v>
      </c>
      <c r="E38" s="259">
        <f xml:space="preserve"> 'A5'!E38</f>
        <v>3.8234137300000004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293.75704302000003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289.38130095000002</v>
      </c>
      <c r="E39" s="259">
        <f xml:space="preserve"> 'A5'!E39</f>
        <v>3.8234137300000004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293.20471468000005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0.55232833999999997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0.55232833999999997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19.052772920000002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19.052772920000002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19.052772920000002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19.052772920000002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1214.6222803800001</v>
      </c>
      <c r="E44" s="259">
        <f xml:space="preserve"> 'A5'!E44</f>
        <v>153.01370826000002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1367.6359886400003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1052.4095548300002</v>
      </c>
      <c r="E47" s="259">
        <f xml:space="preserve"> 'A5'!E47</f>
        <v>3.1832896900000005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1055.5928445200002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512.60118635000003</v>
      </c>
      <c r="E48" s="259">
        <f xml:space="preserve"> 'A5'!E48</f>
        <v>1.1304502700000001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513.73163662000002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512.60118635000003</v>
      </c>
      <c r="E50" s="259">
        <f xml:space="preserve"> 'A5'!E50</f>
        <v>1.1304502700000001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513.73163662000002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44.756426130000001</v>
      </c>
      <c r="E51" s="259">
        <f xml:space="preserve"> 'A5'!E51</f>
        <v>0.5871055300000001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45.343531660000004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44.756426130000001</v>
      </c>
      <c r="E53" s="259">
        <f xml:space="preserve"> 'A5'!E53</f>
        <v>0.5871055300000001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45.343531660000004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495.05194235000005</v>
      </c>
      <c r="E57" s="259">
        <f xml:space="preserve"> 'A5'!E57</f>
        <v>1.4657338900000001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496.51767624000007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494.39416396000007</v>
      </c>
      <c r="E58" s="259">
        <f xml:space="preserve"> 'A5'!E58</f>
        <v>1.4657338900000001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495.8598978500001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0.65777838999999994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0.65777838999999994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5.5968402800000003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5.5968402800000003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5.5968402800000003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5.5968402800000003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1058.0063951100001</v>
      </c>
      <c r="E63" s="259">
        <f xml:space="preserve"> 'A5'!E63</f>
        <v>3.1832896900000005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1061.1896848000001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2272.6286754900002</v>
      </c>
      <c r="E65" s="259">
        <f xml:space="preserve"> 'A5'!E65</f>
        <v>156.19699795000002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2428.8256734400002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106367.81031238995</v>
      </c>
      <c r="E67" s="441">
        <f xml:space="preserve"> 'A5'!E67</f>
        <v>14361.793620349994</v>
      </c>
      <c r="F67" s="441">
        <f xml:space="preserve"> 'A5'!F67</f>
        <v>15.983036530000001</v>
      </c>
      <c r="G67" s="441">
        <f xml:space="preserve"> 'A5'!G67</f>
        <v>12.364686859999997</v>
      </c>
      <c r="H67" s="441">
        <f xml:space="preserve"> 'A5'!H67</f>
        <v>18.633578780000001</v>
      </c>
      <c r="I67" s="441">
        <f xml:space="preserve"> 'A5'!I67</f>
        <v>0.131054</v>
      </c>
      <c r="J67" s="441">
        <f xml:space="preserve"> 'A5'!J67</f>
        <v>5.7652209999999995E-2</v>
      </c>
      <c r="K67" s="441">
        <f xml:space="preserve"> 'A5'!K67</f>
        <v>0.26160423000000005</v>
      </c>
      <c r="L67" s="441">
        <f xml:space="preserve"> 'A5'!L67</f>
        <v>1.3958324300000002</v>
      </c>
      <c r="M67" s="441">
        <f xml:space="preserve"> 'A5'!M67</f>
        <v>120778.43137777995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2178.7843283300003</v>
      </c>
      <c r="E28" s="110">
        <f>'A6'!E28</f>
        <v>149.51521410999999</v>
      </c>
      <c r="F28" s="110">
        <f>'A6'!F28</f>
        <v>63.558026639999994</v>
      </c>
      <c r="G28" s="110">
        <f>'A6'!G28</f>
        <v>9.8401104099999994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2401.6976794900006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2029.3882318300002</v>
      </c>
      <c r="E29" s="110">
        <f>'A6'!E29</f>
        <v>149.51521410999999</v>
      </c>
      <c r="F29" s="110">
        <f>'A6'!F29</f>
        <v>63.558026639999994</v>
      </c>
      <c r="G29" s="110">
        <f>'A6'!G29</f>
        <v>9.8401104099999994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2252.3015829900005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0.33215005999999997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0.33215005999999997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2029.0560817700002</v>
      </c>
      <c r="E31" s="110">
        <f>'A6'!E31</f>
        <v>149.51521410999999</v>
      </c>
      <c r="F31" s="110">
        <f>'A6'!F31</f>
        <v>63.558026639999994</v>
      </c>
      <c r="G31" s="110">
        <f>'A6'!G31</f>
        <v>9.8401104099999994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2251.9694329300005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149.39609650000003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149.39609650000003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149.39609650000003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149.39609650000003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2178.7843283300003</v>
      </c>
      <c r="E44" s="110">
        <f>'A6'!E44</f>
        <v>149.51521410999999</v>
      </c>
      <c r="F44" s="110">
        <f>'A6'!F44</f>
        <v>63.558026639999994</v>
      </c>
      <c r="G44" s="110">
        <f>'A6'!G44</f>
        <v>9.8401104099999994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2401.6976794900006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1323.1195821700001</v>
      </c>
      <c r="E47" s="110">
        <f>'A6'!E47</f>
        <v>100.62035473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1423.7399369000002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175.46642765000001</v>
      </c>
      <c r="E48" s="110">
        <f>'A6'!E48</f>
        <v>100.62035473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276.08678238000005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0.33215005999999997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0.33215005999999997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175.13427759000001</v>
      </c>
      <c r="E50" s="110">
        <f>'A6'!E50</f>
        <v>100.62035473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275.75463232000004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72.032244930000005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72.032244930000005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72.032244930000005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72.032244930000005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1075.6209095900001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1075.6209095900001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1075.6209095900001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1075.6209095900001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1323.1195821700001</v>
      </c>
      <c r="E63" s="110">
        <f>'A6'!E63</f>
        <v>100.62035473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1423.7399369000002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3501.9039105000002</v>
      </c>
      <c r="E65" s="110">
        <f>'A6'!E65</f>
        <v>250.13556883999999</v>
      </c>
      <c r="F65" s="110">
        <f>'A6'!F65</f>
        <v>63.558026639999994</v>
      </c>
      <c r="G65" s="110">
        <f>'A6'!G65</f>
        <v>9.8401104099999994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3825.4376163900006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268211.06295120018</v>
      </c>
      <c r="E67" s="442">
        <f>'A6'!E67</f>
        <v>11108.669205300001</v>
      </c>
      <c r="F67" s="442">
        <f>'A6'!F67</f>
        <v>16903.451266880002</v>
      </c>
      <c r="G67" s="442">
        <f>'A6'!G67</f>
        <v>14080.482512469995</v>
      </c>
      <c r="H67" s="442">
        <f>'A6'!H67</f>
        <v>1705.7182364199998</v>
      </c>
      <c r="I67" s="442">
        <f>'A6'!I67</f>
        <v>5004.83954068</v>
      </c>
      <c r="J67" s="442">
        <f>'A6'!J67</f>
        <v>351.38759273000011</v>
      </c>
      <c r="K67" s="442">
        <f>'A6'!K67</f>
        <v>4819.6551041399998</v>
      </c>
      <c r="L67" s="442">
        <f>'A6'!L67</f>
        <v>322185.26640982018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3189.1059978600006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0.33215005999999997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3188.7738478000006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267.41785433000001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267.41785433000001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293.75704302000003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293.20471468000005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0.55232833999999997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19.052772920000002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19.052772920000002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3769.3336681300007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65.076608120000003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65.076608120000003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65.076608120000003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65.076608120000003</v>
      </c>
      <c r="L48" s="110">
        <f>'A7'!L48</f>
        <v>0</v>
      </c>
      <c r="M48" s="110">
        <f>'A7'!M48</f>
        <v>854.89502712000012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0.33215005999999997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65.076608120000003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65.076608120000003</v>
      </c>
      <c r="L50" s="110">
        <f>'A7'!L50</f>
        <v>0</v>
      </c>
      <c r="M50" s="110">
        <f>'A7'!M50</f>
        <v>854.56287706000012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117.37577659000002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117.37577659000002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1572.1385858300002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1571.4808074400003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0.65777838999999994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5.5968402800000003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5.5968402800000003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65.076608120000003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65.076608120000003</v>
      </c>
      <c r="L63" s="110">
        <f>'A7'!L63</f>
        <v>0</v>
      </c>
      <c r="M63" s="110">
        <f>'A7'!M63</f>
        <v>2550.00622982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65.076608120000003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65.076608120000003</v>
      </c>
      <c r="L65" s="110">
        <f>'A7'!L65</f>
        <v>0</v>
      </c>
      <c r="M65" s="110">
        <f>'A7'!M65</f>
        <v>6319.3398979500007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1199.96829751</v>
      </c>
      <c r="E69" s="442">
        <f>'A7'!E69</f>
        <v>5526.9872731299993</v>
      </c>
      <c r="F69" s="442">
        <f>'A7'!F69</f>
        <v>8064.2179045800003</v>
      </c>
      <c r="G69" s="442">
        <f>'A7'!G69</f>
        <v>27.972956920000001</v>
      </c>
      <c r="H69" s="442">
        <f>'A7'!H69</f>
        <v>122.51953926</v>
      </c>
      <c r="I69" s="442">
        <f>'A7'!I69</f>
        <v>108.78491330000003</v>
      </c>
      <c r="J69" s="442">
        <f>'A7'!J69</f>
        <v>303.37733455</v>
      </c>
      <c r="K69" s="442">
        <f>'A7'!K69</f>
        <v>15353.828219250001</v>
      </c>
      <c r="L69" s="442">
        <f>'A7'!L69</f>
        <v>2543.6859338700001</v>
      </c>
      <c r="M69" s="442">
        <f>'A7'!M69</f>
        <v>1351708.2201970501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248.64449524000003</v>
      </c>
      <c r="M62" s="389">
        <f>'A8'!M67</f>
        <v>0</v>
      </c>
      <c r="N62" s="389">
        <f>'A8'!N67</f>
        <v>59.767608599999996</v>
      </c>
      <c r="O62" s="389">
        <f>'A8'!O67</f>
        <v>55.981068879999995</v>
      </c>
      <c r="P62" s="389">
        <f>'A8'!P67</f>
        <v>0</v>
      </c>
      <c r="Q62" s="389">
        <f>'A8'!Q67</f>
        <v>0</v>
      </c>
      <c r="R62" s="389">
        <f>'A8'!R67</f>
        <v>41.741612860000004</v>
      </c>
      <c r="S62" s="389">
        <f>'A8'!S67</f>
        <v>105.76815089999999</v>
      </c>
      <c r="T62" s="389">
        <f>'A8'!T67</f>
        <v>0</v>
      </c>
      <c r="U62" s="389">
        <f>'A8'!U67</f>
        <v>6.6403999999999991E-2</v>
      </c>
      <c r="V62" s="389">
        <f>'A8'!V67</f>
        <v>20.45482256</v>
      </c>
      <c r="W62" s="389">
        <f>'A8'!W67</f>
        <v>0</v>
      </c>
      <c r="X62" s="389">
        <f>'A8'!X67</f>
        <v>1.7662299999999999E-2</v>
      </c>
      <c r="Y62" s="389">
        <f>'A8'!Y67</f>
        <v>0.49330940000000001</v>
      </c>
      <c r="Z62" s="389">
        <f>'A8'!Z67</f>
        <v>171.40442059999998</v>
      </c>
      <c r="AA62" s="389">
        <f>'A8'!AA67</f>
        <v>0</v>
      </c>
      <c r="AB62" s="389">
        <f>'A8'!AB67</f>
        <v>0</v>
      </c>
      <c r="AC62" s="389">
        <f>'A8'!AC67</f>
        <v>976.70285796000019</v>
      </c>
      <c r="AD62" s="389">
        <f>'A8'!AD67</f>
        <v>1074.37019381</v>
      </c>
      <c r="AE62" s="389">
        <f>'A8'!AE67</f>
        <v>0</v>
      </c>
      <c r="AF62" s="389">
        <f>'A8'!AF67</f>
        <v>0</v>
      </c>
      <c r="AG62" s="389">
        <f>'A8'!AG67</f>
        <v>427.25968395999996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127.37815221</v>
      </c>
      <c r="AM62" s="389">
        <f>'A8'!AM67</f>
        <v>0</v>
      </c>
      <c r="AN62" s="389">
        <f>'A8'!AN67</f>
        <v>5.8893999999999995E-2</v>
      </c>
      <c r="AO62" s="389">
        <f>'A8'!AO67</f>
        <v>0</v>
      </c>
      <c r="AP62" s="389">
        <f>'A8'!AP67</f>
        <v>0</v>
      </c>
      <c r="AQ62" s="389">
        <f>'A8'!AQ67</f>
        <v>60.58933674</v>
      </c>
      <c r="AR62" s="389">
        <f>'A8'!AR67</f>
        <v>7177.2090541500011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20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165</v>
      </c>
      <c r="F18" s="327">
        <v>94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18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1142.481259890001</v>
      </c>
      <c r="F31" s="353">
        <v>0</v>
      </c>
      <c r="G31" s="354">
        <v>195.22873892500004</v>
      </c>
      <c r="H31" s="354">
        <v>14852.052592595028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375167.87477064022</v>
      </c>
      <c r="E13" s="471">
        <f t="shared" ref="E13:M13" si="0">E14+E17+E20+E23</f>
        <v>19095.533398479995</v>
      </c>
      <c r="F13" s="471">
        <f t="shared" si="0"/>
        <v>453.15823697000019</v>
      </c>
      <c r="G13" s="471">
        <f t="shared" si="0"/>
        <v>269.70472109000002</v>
      </c>
      <c r="H13" s="471">
        <f t="shared" si="0"/>
        <v>238.18878984000017</v>
      </c>
      <c r="I13" s="471">
        <f t="shared" si="0"/>
        <v>6.64499833</v>
      </c>
      <c r="J13" s="471">
        <f t="shared" si="0"/>
        <v>3.2329032600000005</v>
      </c>
      <c r="K13" s="471">
        <f t="shared" si="0"/>
        <v>34.874655630000014</v>
      </c>
      <c r="L13" s="471">
        <f t="shared" si="0"/>
        <v>50.666456099999984</v>
      </c>
      <c r="M13" s="471">
        <f t="shared" si="0"/>
        <v>395319.87893034017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222500.33335392992</v>
      </c>
      <c r="E14" s="396">
        <f t="shared" si="1"/>
        <v>3081.4189365800007</v>
      </c>
      <c r="F14" s="396">
        <f t="shared" si="1"/>
        <v>55.760350709999983</v>
      </c>
      <c r="G14" s="396">
        <f t="shared" si="1"/>
        <v>76.569851979999996</v>
      </c>
      <c r="H14" s="396">
        <f t="shared" si="1"/>
        <v>8.4243464599999989</v>
      </c>
      <c r="I14" s="396">
        <f t="shared" si="1"/>
        <v>0.31631392000000003</v>
      </c>
      <c r="J14" s="396">
        <f t="shared" si="1"/>
        <v>0.32215158000000005</v>
      </c>
      <c r="K14" s="396">
        <f t="shared" si="1"/>
        <v>1.86542E-3</v>
      </c>
      <c r="L14" s="396">
        <f t="shared" si="1"/>
        <v>7.6706328499999996</v>
      </c>
      <c r="M14" s="396">
        <f t="shared" si="1"/>
        <v>225730.81780342993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160474.6460207999</v>
      </c>
      <c r="E15" s="120">
        <v>1498.4292719399998</v>
      </c>
      <c r="F15" s="120">
        <v>51.424846139999985</v>
      </c>
      <c r="G15" s="120">
        <v>12.604305740000001</v>
      </c>
      <c r="H15" s="120">
        <v>2.91242987</v>
      </c>
      <c r="I15" s="120">
        <v>0.24563170000000001</v>
      </c>
      <c r="J15" s="120">
        <v>0.32215158000000005</v>
      </c>
      <c r="K15" s="120">
        <v>0</v>
      </c>
      <c r="L15" s="383">
        <v>0.41587952</v>
      </c>
      <c r="M15" s="110">
        <f t="shared" ref="M15:M29" si="2">SUM(D15:L15)</f>
        <v>162041.00053728992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62025.687333130016</v>
      </c>
      <c r="E16" s="110">
        <v>1582.9896646400009</v>
      </c>
      <c r="F16" s="110">
        <v>4.3355045699999994</v>
      </c>
      <c r="G16" s="110">
        <v>63.965546239999995</v>
      </c>
      <c r="H16" s="110">
        <v>5.5119165899999993</v>
      </c>
      <c r="I16" s="110">
        <v>7.0682220000000004E-2</v>
      </c>
      <c r="J16" s="110">
        <v>0</v>
      </c>
      <c r="K16" s="110">
        <v>1.86542E-3</v>
      </c>
      <c r="L16" s="383">
        <v>7.2547533299999998</v>
      </c>
      <c r="M16" s="110">
        <f t="shared" si="2"/>
        <v>63689.817266140024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64208.068315810044</v>
      </c>
      <c r="E17" s="396">
        <f t="shared" si="3"/>
        <v>5223.1856765699922</v>
      </c>
      <c r="F17" s="396">
        <f t="shared" si="3"/>
        <v>283.19187845000027</v>
      </c>
      <c r="G17" s="396">
        <f t="shared" si="3"/>
        <v>22.795687470000004</v>
      </c>
      <c r="H17" s="396">
        <f t="shared" si="3"/>
        <v>10.375753049999998</v>
      </c>
      <c r="I17" s="396">
        <f t="shared" si="3"/>
        <v>1.76095012</v>
      </c>
      <c r="J17" s="396">
        <f t="shared" si="3"/>
        <v>5.1896669999999999E-2</v>
      </c>
      <c r="K17" s="396">
        <f t="shared" si="3"/>
        <v>0</v>
      </c>
      <c r="L17" s="396">
        <f t="shared" si="3"/>
        <v>12.828035310000001</v>
      </c>
      <c r="M17" s="110">
        <f t="shared" si="2"/>
        <v>69762.258193450049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17054.803623089978</v>
      </c>
      <c r="E18" s="120">
        <v>2145.5376378299934</v>
      </c>
      <c r="F18" s="120">
        <v>282.56791439000028</v>
      </c>
      <c r="G18" s="120">
        <v>13.581018140000003</v>
      </c>
      <c r="H18" s="120">
        <v>10.375753049999998</v>
      </c>
      <c r="I18" s="120">
        <v>1.76095012</v>
      </c>
      <c r="J18" s="120">
        <v>0</v>
      </c>
      <c r="K18" s="120">
        <v>0</v>
      </c>
      <c r="L18" s="383">
        <v>3.4545520700000023</v>
      </c>
      <c r="M18" s="110">
        <f t="shared" si="2"/>
        <v>19512.081448689976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47153.264692720062</v>
      </c>
      <c r="E19" s="110">
        <v>3077.6480387399988</v>
      </c>
      <c r="F19" s="110">
        <v>0.62396406000000004</v>
      </c>
      <c r="G19" s="110">
        <v>9.2146693299999995</v>
      </c>
      <c r="H19" s="110">
        <v>0</v>
      </c>
      <c r="I19" s="110">
        <v>0</v>
      </c>
      <c r="J19" s="110">
        <v>5.1896669999999999E-2</v>
      </c>
      <c r="K19" s="110">
        <v>0</v>
      </c>
      <c r="L19" s="383">
        <v>9.3734832399999988</v>
      </c>
      <c r="M19" s="110">
        <f t="shared" si="2"/>
        <v>50250.176744760065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15227.441764480005</v>
      </c>
      <c r="E20" s="396">
        <f t="shared" si="4"/>
        <v>34.815812409999999</v>
      </c>
      <c r="F20" s="396">
        <f t="shared" si="4"/>
        <v>0.18589546999999998</v>
      </c>
      <c r="G20" s="396">
        <f t="shared" si="4"/>
        <v>3.5673441599999998</v>
      </c>
      <c r="H20" s="396">
        <f t="shared" si="4"/>
        <v>0.33404180999999999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15266.344858330005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1382.4607266200003</v>
      </c>
      <c r="E21" s="110">
        <v>16.796711070000001</v>
      </c>
      <c r="F21" s="110">
        <v>0.18589546999999998</v>
      </c>
      <c r="G21" s="110">
        <v>0.15735083999999999</v>
      </c>
      <c r="H21" s="110">
        <v>0.23635258000000003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1399.8370365800001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13844.981037860005</v>
      </c>
      <c r="E22" s="110">
        <v>18.019101339999999</v>
      </c>
      <c r="F22" s="110">
        <v>0</v>
      </c>
      <c r="G22" s="110">
        <v>3.4099933199999999</v>
      </c>
      <c r="H22" s="110">
        <v>9.7689229999999988E-2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13866.507821750005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73232.031336420216</v>
      </c>
      <c r="E23" s="110">
        <f t="shared" si="5"/>
        <v>10756.112972920004</v>
      </c>
      <c r="F23" s="110">
        <f t="shared" si="5"/>
        <v>114.02011233999995</v>
      </c>
      <c r="G23" s="110">
        <f t="shared" si="5"/>
        <v>166.77183747999999</v>
      </c>
      <c r="H23" s="110">
        <f t="shared" si="5"/>
        <v>219.05464852000017</v>
      </c>
      <c r="I23" s="110">
        <f t="shared" si="5"/>
        <v>4.5677342899999998</v>
      </c>
      <c r="J23" s="110">
        <f t="shared" si="5"/>
        <v>2.8588550100000005</v>
      </c>
      <c r="K23" s="110">
        <f t="shared" si="5"/>
        <v>34.872790210000012</v>
      </c>
      <c r="L23" s="383">
        <f t="shared" si="5"/>
        <v>30.167787939999982</v>
      </c>
      <c r="M23" s="110">
        <f t="shared" si="2"/>
        <v>84560.458075130227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50987.724438410209</v>
      </c>
      <c r="E24" s="110">
        <v>7998.2222396500047</v>
      </c>
      <c r="F24" s="110">
        <v>98.037075809999948</v>
      </c>
      <c r="G24" s="110">
        <v>161.78906429</v>
      </c>
      <c r="H24" s="110">
        <v>215.74053951000016</v>
      </c>
      <c r="I24" s="110">
        <v>4.43668029</v>
      </c>
      <c r="J24" s="110">
        <v>2.8012028000000004</v>
      </c>
      <c r="K24" s="110">
        <v>34.611185980000009</v>
      </c>
      <c r="L24" s="383">
        <v>28.771955509999984</v>
      </c>
      <c r="M24" s="110">
        <f t="shared" si="2"/>
        <v>59532.134382250217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22244.306898010011</v>
      </c>
      <c r="E25" s="110">
        <v>2757.8907332699996</v>
      </c>
      <c r="F25" s="110">
        <v>15.983036530000001</v>
      </c>
      <c r="G25" s="110">
        <v>4.9827731899999987</v>
      </c>
      <c r="H25" s="110">
        <v>3.3141090100000001</v>
      </c>
      <c r="I25" s="110">
        <v>0.131054</v>
      </c>
      <c r="J25" s="110">
        <v>5.7652209999999995E-2</v>
      </c>
      <c r="K25" s="110">
        <v>0.26160423000000005</v>
      </c>
      <c r="L25" s="383">
        <v>1.3958324300000002</v>
      </c>
      <c r="M25" s="110">
        <f t="shared" si="2"/>
        <v>25028.323692880011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138479.07978802003</v>
      </c>
      <c r="E26" s="471">
        <f t="shared" si="6"/>
        <v>12025.042575909998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23.996546560000002</v>
      </c>
      <c r="M26" s="471">
        <f t="shared" si="6"/>
        <v>150528.11891049001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138478.93015946003</v>
      </c>
      <c r="E27" s="120">
        <v>12025.035893119999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23.996546560000002</v>
      </c>
      <c r="M27" s="110">
        <f t="shared" si="2"/>
        <v>150527.96259914001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0.14962856000000002</v>
      </c>
      <c r="E28" s="110">
        <v>6.6827900000000001E-3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0.15631135000000002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513646.95455866028</v>
      </c>
      <c r="E29" s="396">
        <f t="shared" si="7"/>
        <v>31120.575974389991</v>
      </c>
      <c r="F29" s="396">
        <f t="shared" si="7"/>
        <v>453.15823697000019</v>
      </c>
      <c r="G29" s="396">
        <f t="shared" si="7"/>
        <v>269.70472109000002</v>
      </c>
      <c r="H29" s="396">
        <f t="shared" si="7"/>
        <v>238.18878984000017</v>
      </c>
      <c r="I29" s="396">
        <f t="shared" si="7"/>
        <v>6.64499833</v>
      </c>
      <c r="J29" s="396">
        <f t="shared" si="7"/>
        <v>3.2329032600000005</v>
      </c>
      <c r="K29" s="396">
        <f t="shared" si="7"/>
        <v>34.874655630000014</v>
      </c>
      <c r="L29" s="396">
        <f t="shared" si="7"/>
        <v>74.663002659999989</v>
      </c>
      <c r="M29" s="110">
        <f t="shared" si="2"/>
        <v>545847.99784083036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9882.7290904900001</v>
      </c>
      <c r="E32" s="471">
        <f t="shared" si="8"/>
        <v>1213.04004098</v>
      </c>
      <c r="F32" s="471">
        <f t="shared" si="8"/>
        <v>60.804022230000001</v>
      </c>
      <c r="G32" s="471">
        <f t="shared" si="8"/>
        <v>86.564960799999994</v>
      </c>
      <c r="H32" s="471">
        <f t="shared" si="8"/>
        <v>4.7893883900000001</v>
      </c>
      <c r="I32" s="471">
        <f t="shared" si="8"/>
        <v>4.8202518000000003</v>
      </c>
      <c r="J32" s="471">
        <f t="shared" si="8"/>
        <v>0</v>
      </c>
      <c r="K32" s="471">
        <f t="shared" si="8"/>
        <v>1.8335626</v>
      </c>
      <c r="L32" s="471">
        <f t="shared" si="8"/>
        <v>69.518980999999997</v>
      </c>
      <c r="M32" s="471">
        <f t="shared" si="8"/>
        <v>11324.100298289999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4810.05356063</v>
      </c>
      <c r="E33" s="396">
        <f t="shared" si="9"/>
        <v>248.02878833000003</v>
      </c>
      <c r="F33" s="396">
        <f t="shared" si="9"/>
        <v>23.52599691</v>
      </c>
      <c r="G33" s="396">
        <f t="shared" si="9"/>
        <v>21.030121390000001</v>
      </c>
      <c r="H33" s="396">
        <f t="shared" si="9"/>
        <v>2.2560740400000001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5104.8945413000001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229.25054343000002</v>
      </c>
      <c r="E34" s="120">
        <v>7.0022668100000001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236.25281024000003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4580.8030171999999</v>
      </c>
      <c r="E35" s="110">
        <v>241.02652152000002</v>
      </c>
      <c r="F35" s="110">
        <v>23.52599691</v>
      </c>
      <c r="G35" s="110">
        <v>21.030121390000001</v>
      </c>
      <c r="H35" s="110">
        <v>2.2560740400000001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4868.64173106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2803.0643281399994</v>
      </c>
      <c r="E36" s="396">
        <f t="shared" si="10"/>
        <v>28.748683319999998</v>
      </c>
      <c r="F36" s="396">
        <f t="shared" si="10"/>
        <v>14.15271886</v>
      </c>
      <c r="G36" s="396">
        <f t="shared" si="10"/>
        <v>9.18183039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2855.1475607099992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92.111512500000018</v>
      </c>
      <c r="E37" s="120">
        <v>13.694034679999998</v>
      </c>
      <c r="F37" s="120">
        <v>14.15271886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119.95826604000001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2710.9528156399992</v>
      </c>
      <c r="E38" s="110">
        <v>15.05464864</v>
      </c>
      <c r="F38" s="110">
        <v>0</v>
      </c>
      <c r="G38" s="110">
        <v>9.18183039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2735.1892946699991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55.412705629999998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55.412705629999998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55.412705629999998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55.412705629999998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2214.1984960899999</v>
      </c>
      <c r="E42" s="110">
        <f t="shared" si="12"/>
        <v>936.26256932999991</v>
      </c>
      <c r="F42" s="110">
        <f t="shared" si="12"/>
        <v>23.125306460000001</v>
      </c>
      <c r="G42" s="110">
        <f t="shared" si="12"/>
        <v>56.353009020000002</v>
      </c>
      <c r="H42" s="110">
        <f t="shared" si="12"/>
        <v>2.5333143499999999</v>
      </c>
      <c r="I42" s="110">
        <f t="shared" si="12"/>
        <v>4.8202518000000003</v>
      </c>
      <c r="J42" s="110">
        <f t="shared" si="12"/>
        <v>0</v>
      </c>
      <c r="K42" s="110">
        <f t="shared" si="12"/>
        <v>1.8335626</v>
      </c>
      <c r="L42" s="383">
        <f t="shared" si="12"/>
        <v>69.518980999999997</v>
      </c>
      <c r="M42" s="110">
        <f>SUM(D42:L42)</f>
        <v>3308.6454906499998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1795.2625248999998</v>
      </c>
      <c r="E43" s="110">
        <v>912.33606573999987</v>
      </c>
      <c r="F43" s="110">
        <v>23.125306460000001</v>
      </c>
      <c r="G43" s="110">
        <v>56.353009020000002</v>
      </c>
      <c r="H43" s="110">
        <v>2.5333143499999999</v>
      </c>
      <c r="I43" s="110">
        <v>0</v>
      </c>
      <c r="J43" s="110">
        <v>0</v>
      </c>
      <c r="K43" s="110">
        <v>1.8335626</v>
      </c>
      <c r="L43" s="383">
        <v>69.46191967</v>
      </c>
      <c r="M43" s="110">
        <f>SUM(D43:L43)</f>
        <v>2860.9057027399999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418.93597119000003</v>
      </c>
      <c r="E44" s="110">
        <v>23.926503590000003</v>
      </c>
      <c r="F44" s="110">
        <v>0</v>
      </c>
      <c r="G44" s="110">
        <v>0</v>
      </c>
      <c r="H44" s="110">
        <v>0</v>
      </c>
      <c r="I44" s="110">
        <v>4.8202518000000003</v>
      </c>
      <c r="J44" s="110">
        <v>0</v>
      </c>
      <c r="K44" s="110">
        <v>0</v>
      </c>
      <c r="L44" s="383">
        <v>5.706133E-2</v>
      </c>
      <c r="M44" s="110">
        <f>SUM(D44:L44)</f>
        <v>447.73978791000002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3389.1332794100017</v>
      </c>
      <c r="E45" s="471">
        <f t="shared" si="13"/>
        <v>101.52080207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3490.6540814800019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3035.4202655400018</v>
      </c>
      <c r="E46" s="120">
        <v>101.52080207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3136.9410676100019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353.71301387000005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353.71301387000005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13271.862369900002</v>
      </c>
      <c r="E48" s="396">
        <f t="shared" si="14"/>
        <v>1314.5608430499999</v>
      </c>
      <c r="F48" s="396">
        <f t="shared" si="14"/>
        <v>60.804022230000001</v>
      </c>
      <c r="G48" s="396">
        <f t="shared" si="14"/>
        <v>86.564960799999994</v>
      </c>
      <c r="H48" s="396">
        <f t="shared" si="14"/>
        <v>4.7893883900000001</v>
      </c>
      <c r="I48" s="396">
        <f t="shared" si="14"/>
        <v>4.8202518000000003</v>
      </c>
      <c r="J48" s="396">
        <f t="shared" si="14"/>
        <v>0</v>
      </c>
      <c r="K48" s="396">
        <f t="shared" si="14"/>
        <v>1.8335626</v>
      </c>
      <c r="L48" s="396">
        <f t="shared" si="14"/>
        <v>69.518980999999997</v>
      </c>
      <c r="M48" s="110">
        <f>SUM(D48:L48)</f>
        <v>14814.754379770002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552.92416578999996</v>
      </c>
      <c r="E50" s="111">
        <v>46.143916520000005</v>
      </c>
      <c r="F50" s="111">
        <v>3.93778462</v>
      </c>
      <c r="G50" s="111">
        <v>0</v>
      </c>
      <c r="H50" s="111">
        <v>0</v>
      </c>
      <c r="I50" s="111">
        <v>4.8202518000000003</v>
      </c>
      <c r="J50" s="111">
        <v>0</v>
      </c>
      <c r="K50" s="111">
        <v>0</v>
      </c>
      <c r="L50" s="111">
        <v>61.912765749999998</v>
      </c>
      <c r="M50" s="110">
        <f>SUM(D50:L50)</f>
        <v>669.73888447999991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11716.544075170001</v>
      </c>
      <c r="E51" s="111">
        <v>1218.3338764100001</v>
      </c>
      <c r="F51" s="111">
        <v>56.866237620000007</v>
      </c>
      <c r="G51" s="111">
        <v>86.564960800000009</v>
      </c>
      <c r="H51" s="111">
        <v>4.7893883900000001</v>
      </c>
      <c r="I51" s="111">
        <v>0</v>
      </c>
      <c r="J51" s="111">
        <v>0</v>
      </c>
      <c r="K51" s="111">
        <v>1.8335626</v>
      </c>
      <c r="L51" s="111">
        <v>7.60621525</v>
      </c>
      <c r="M51" s="110">
        <f>SUM(D51:L51)</f>
        <v>13092.538316240003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1002.3941289200001</v>
      </c>
      <c r="E52" s="111">
        <v>50.083050120000003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1052.47717904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297513.99638266978</v>
      </c>
      <c r="E55" s="471">
        <f t="shared" si="15"/>
        <v>21772.067721579988</v>
      </c>
      <c r="F55" s="471">
        <f t="shared" si="15"/>
        <v>0.16178189999999998</v>
      </c>
      <c r="G55" s="471">
        <f t="shared" si="15"/>
        <v>93.126895850000011</v>
      </c>
      <c r="H55" s="471">
        <f t="shared" si="15"/>
        <v>37.748802100000006</v>
      </c>
      <c r="I55" s="471">
        <f t="shared" si="15"/>
        <v>0</v>
      </c>
      <c r="J55" s="471">
        <f t="shared" si="15"/>
        <v>0.20232593999999998</v>
      </c>
      <c r="K55" s="471">
        <f t="shared" si="15"/>
        <v>1.24579828</v>
      </c>
      <c r="L55" s="471">
        <f t="shared" si="15"/>
        <v>0</v>
      </c>
      <c r="M55" s="471">
        <f t="shared" si="15"/>
        <v>319418.54970831977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162129.30600084987</v>
      </c>
      <c r="E56" s="396">
        <f t="shared" si="16"/>
        <v>10091.132008259996</v>
      </c>
      <c r="F56" s="396">
        <f t="shared" si="16"/>
        <v>0.16178189999999998</v>
      </c>
      <c r="G56" s="396">
        <f t="shared" si="16"/>
        <v>49.772951460000002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172270.37274246989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88140.466319339903</v>
      </c>
      <c r="E57" s="120">
        <v>8432.4603363799961</v>
      </c>
      <c r="F57" s="120">
        <v>0</v>
      </c>
      <c r="G57" s="120">
        <v>16.58301312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96589.509668839906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73988.839681509984</v>
      </c>
      <c r="E58" s="110">
        <v>1658.6716718799992</v>
      </c>
      <c r="F58" s="110">
        <v>0.16178189999999998</v>
      </c>
      <c r="G58" s="110">
        <v>33.189938339999998</v>
      </c>
      <c r="H58" s="110">
        <v>0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75680.863073629982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81850.874738889936</v>
      </c>
      <c r="E59" s="396">
        <f t="shared" si="17"/>
        <v>11447.705889129993</v>
      </c>
      <c r="F59" s="396">
        <f t="shared" si="17"/>
        <v>0</v>
      </c>
      <c r="G59" s="396">
        <f t="shared" si="17"/>
        <v>7.3819136699999985</v>
      </c>
      <c r="H59" s="396">
        <f t="shared" si="17"/>
        <v>15.319469770000001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93321.282011459931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19997.451382170009</v>
      </c>
      <c r="E60" s="120">
        <v>6817.3017175299983</v>
      </c>
      <c r="F60" s="120">
        <v>0</v>
      </c>
      <c r="G60" s="120">
        <v>5.7940457699999985</v>
      </c>
      <c r="H60" s="120">
        <v>15.319469770000001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26835.866615240004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61853.423356719926</v>
      </c>
      <c r="E61" s="110">
        <v>4630.4041715999938</v>
      </c>
      <c r="F61" s="110">
        <v>0</v>
      </c>
      <c r="G61" s="110">
        <v>1.5878679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66485.41539621992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21487.517076850003</v>
      </c>
      <c r="E62" s="396">
        <f t="shared" si="18"/>
        <v>2.1542680000000002E-2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21487.538619530002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9486.9130018399992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9486.9130018399992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12000.604075010004</v>
      </c>
      <c r="E64" s="110">
        <v>2.1542680000000002E-2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12000.625617690004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32046.298566079993</v>
      </c>
      <c r="E65" s="110">
        <f t="shared" si="19"/>
        <v>233.20828151000003</v>
      </c>
      <c r="F65" s="110">
        <f t="shared" si="19"/>
        <v>0</v>
      </c>
      <c r="G65" s="110">
        <f t="shared" si="19"/>
        <v>35.972030720000006</v>
      </c>
      <c r="H65" s="110">
        <f t="shared" si="19"/>
        <v>22.429332330000001</v>
      </c>
      <c r="I65" s="110">
        <f t="shared" si="19"/>
        <v>0</v>
      </c>
      <c r="J65" s="110">
        <f t="shared" si="19"/>
        <v>0.20232593999999998</v>
      </c>
      <c r="K65" s="110">
        <f t="shared" si="19"/>
        <v>1.24579828</v>
      </c>
      <c r="L65" s="383">
        <f t="shared" si="19"/>
        <v>0</v>
      </c>
      <c r="M65" s="110">
        <f>SUM(D65:L65)</f>
        <v>32339.356334859996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2967.8478023699986</v>
      </c>
      <c r="E66" s="110">
        <v>229.80825047000005</v>
      </c>
      <c r="F66" s="110">
        <v>0</v>
      </c>
      <c r="G66" s="110">
        <v>35.972030720000006</v>
      </c>
      <c r="H66" s="110">
        <v>22.429332330000001</v>
      </c>
      <c r="I66" s="110">
        <v>0</v>
      </c>
      <c r="J66" s="110">
        <v>0.20232593999999998</v>
      </c>
      <c r="K66" s="110">
        <v>1.24579828</v>
      </c>
      <c r="L66" s="383">
        <v>0</v>
      </c>
      <c r="M66" s="110">
        <f>SUM(D66:L66)</f>
        <v>3257.5055401099985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29078.450763709996</v>
      </c>
      <c r="E67" s="110">
        <v>3.40003104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29081.850794749997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98716.465337870017</v>
      </c>
      <c r="E68" s="471">
        <f t="shared" si="20"/>
        <v>30398.846693880001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129115.31203175001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98716.465337870017</v>
      </c>
      <c r="E69" s="120">
        <v>30398.846693880001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129115.31203175001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396230.46172053978</v>
      </c>
      <c r="E71" s="396">
        <f t="shared" si="21"/>
        <v>52170.914415459993</v>
      </c>
      <c r="F71" s="396">
        <f t="shared" si="21"/>
        <v>0.16178189999999998</v>
      </c>
      <c r="G71" s="396">
        <f t="shared" si="21"/>
        <v>93.126895850000011</v>
      </c>
      <c r="H71" s="396">
        <f t="shared" si="21"/>
        <v>37.748802100000006</v>
      </c>
      <c r="I71" s="396">
        <f t="shared" si="21"/>
        <v>0</v>
      </c>
      <c r="J71" s="396">
        <f t="shared" si="21"/>
        <v>0.20232593999999998</v>
      </c>
      <c r="K71" s="396">
        <f t="shared" si="21"/>
        <v>1.24579828</v>
      </c>
      <c r="L71" s="396">
        <f t="shared" si="21"/>
        <v>0</v>
      </c>
      <c r="M71" s="110">
        <f>SUM(D71:L71)</f>
        <v>448533.86174006981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385841.80192805961</v>
      </c>
      <c r="E73" s="111">
        <v>51741.378808549831</v>
      </c>
      <c r="F73" s="111">
        <v>8.0552150000000003E-2</v>
      </c>
      <c r="G73" s="111">
        <v>55.557748059999973</v>
      </c>
      <c r="H73" s="111">
        <v>26.504170570000003</v>
      </c>
      <c r="I73" s="111">
        <v>0</v>
      </c>
      <c r="J73" s="111">
        <v>0.10115724</v>
      </c>
      <c r="K73" s="111">
        <v>0.62289914000000002</v>
      </c>
      <c r="L73" s="111">
        <v>0</v>
      </c>
      <c r="M73" s="110">
        <f>SUM(D73:L73)</f>
        <v>437666.04726376937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9998.487322429999</v>
      </c>
      <c r="E74" s="111">
        <v>425.04008938999999</v>
      </c>
      <c r="F74" s="111">
        <v>8.1229749999999989E-2</v>
      </c>
      <c r="G74" s="111">
        <v>37.569147790000002</v>
      </c>
      <c r="H74" s="111">
        <v>11.244631529999999</v>
      </c>
      <c r="I74" s="111">
        <v>0</v>
      </c>
      <c r="J74" s="111">
        <v>0.1011687</v>
      </c>
      <c r="K74" s="111">
        <v>0.62289914000000002</v>
      </c>
      <c r="L74" s="111">
        <v>0</v>
      </c>
      <c r="M74" s="110">
        <f>SUM(D74:L74)</f>
        <v>10473.146488729999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390.17247018000006</v>
      </c>
      <c r="E75" s="123">
        <v>4.49551751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394.66798769000007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abSelected="1" workbookViewId="0">
      <selection activeCell="B6" sqref="B6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0.92424017832716909</v>
      </c>
      <c r="B4" s="463" t="s">
        <v>346</v>
      </c>
    </row>
    <row r="5" spans="1:2" ht="15" customHeight="1">
      <c r="A5" s="462">
        <v>3.2294355180682723E-2</v>
      </c>
      <c r="B5" s="463" t="s">
        <v>751</v>
      </c>
    </row>
    <row r="6" spans="1:2" ht="15" customHeight="1">
      <c r="A6" s="462">
        <v>2.4949801447440963E-2</v>
      </c>
      <c r="B6" s="463" t="s">
        <v>354</v>
      </c>
    </row>
    <row r="7" spans="1:2" ht="15" customHeight="1">
      <c r="A7" s="462">
        <v>3.3605597033679576E-3</v>
      </c>
      <c r="B7" s="463" t="s">
        <v>752</v>
      </c>
    </row>
    <row r="8" spans="1:2" ht="15" customHeight="1">
      <c r="A8" s="462">
        <v>3.0472252027860338E-3</v>
      </c>
      <c r="B8" s="463" t="s">
        <v>753</v>
      </c>
    </row>
    <row r="9" spans="1:2" ht="15" customHeight="1">
      <c r="A9" s="462">
        <v>2.7132446246048484E-3</v>
      </c>
      <c r="B9" s="463" t="s">
        <v>374</v>
      </c>
    </row>
    <row r="10" spans="1:2" ht="15" customHeight="1">
      <c r="A10" s="462">
        <v>2.6440413856766141E-3</v>
      </c>
      <c r="B10" s="463" t="s">
        <v>754</v>
      </c>
    </row>
    <row r="11" spans="1:2" ht="15" customHeight="1">
      <c r="A11" s="462">
        <v>1.8344935750437702E-3</v>
      </c>
      <c r="B11" s="463" t="s">
        <v>369</v>
      </c>
    </row>
    <row r="12" spans="1:2" ht="15" customHeight="1">
      <c r="A12" s="462">
        <v>1.0691417426129178E-3</v>
      </c>
      <c r="B12" s="463" t="s">
        <v>755</v>
      </c>
    </row>
    <row r="13" spans="1:2" ht="15" customHeight="1">
      <c r="A13" s="462">
        <v>8.4043185489586676E-4</v>
      </c>
      <c r="B13" s="463" t="s">
        <v>357</v>
      </c>
    </row>
    <row r="14" spans="1:2" ht="15" customHeight="1">
      <c r="A14" s="462">
        <v>5.7932888566094567E-4</v>
      </c>
      <c r="B14" s="463" t="s">
        <v>401</v>
      </c>
    </row>
    <row r="15" spans="1:2" ht="15" customHeight="1">
      <c r="A15" s="462">
        <v>3.3377706747398473E-4</v>
      </c>
      <c r="B15" s="463" t="s">
        <v>351</v>
      </c>
    </row>
    <row r="16" spans="1:2" ht="15" customHeight="1">
      <c r="A16" s="462">
        <v>2.4537066143545997E-4</v>
      </c>
      <c r="B16" s="463" t="s">
        <v>756</v>
      </c>
    </row>
    <row r="17" spans="1:2">
      <c r="A17" s="467">
        <v>1.3699077095398295E-4</v>
      </c>
      <c r="B17" s="461" t="s">
        <v>318</v>
      </c>
    </row>
    <row r="18" spans="1:2">
      <c r="A18" s="467">
        <v>1.3549809334089923E-4</v>
      </c>
      <c r="B18" s="461" t="s">
        <v>757</v>
      </c>
    </row>
    <row r="19" spans="1:2">
      <c r="A19" s="467">
        <v>1.3307986125857534E-4</v>
      </c>
      <c r="B19" s="461" t="s">
        <v>286</v>
      </c>
    </row>
    <row r="20" spans="1:2">
      <c r="A20" s="467">
        <v>1.0789606723026663E-4</v>
      </c>
      <c r="B20" s="461" t="s">
        <v>285</v>
      </c>
    </row>
    <row r="21" spans="1:2">
      <c r="A21" s="467">
        <v>1.0599810007665434E-4</v>
      </c>
      <c r="B21" s="461" t="s">
        <v>758</v>
      </c>
    </row>
    <row r="22" spans="1:2">
      <c r="A22" s="467">
        <v>8.2601351067140667E-5</v>
      </c>
      <c r="B22" s="461" t="s">
        <v>281</v>
      </c>
    </row>
    <row r="23" spans="1:2">
      <c r="A23" s="467">
        <v>7.9967556752576457E-5</v>
      </c>
      <c r="B23" s="461" t="s">
        <v>293</v>
      </c>
    </row>
    <row r="24" spans="1:2">
      <c r="A24" s="467">
        <v>7.9390055633724079E-5</v>
      </c>
      <c r="B24" s="461" t="s">
        <v>362</v>
      </c>
    </row>
    <row r="25" spans="1:2">
      <c r="A25" s="467">
        <v>7.8404143773333018E-5</v>
      </c>
      <c r="B25" s="461" t="s">
        <v>759</v>
      </c>
    </row>
    <row r="26" spans="1:2">
      <c r="A26" s="467">
        <v>6.1567979234045171E-5</v>
      </c>
      <c r="B26" s="461" t="s">
        <v>288</v>
      </c>
    </row>
    <row r="27" spans="1:2">
      <c r="A27" s="467">
        <v>5.637477315947128E-5</v>
      </c>
      <c r="B27" s="461" t="s">
        <v>309</v>
      </c>
    </row>
    <row r="28" spans="1:2">
      <c r="A28" s="467">
        <v>5.2347184093563343E-5</v>
      </c>
      <c r="B28" s="461" t="s">
        <v>760</v>
      </c>
    </row>
    <row r="29" spans="1:2">
      <c r="A29" s="467">
        <v>5.1206633635908558E-5</v>
      </c>
      <c r="B29" s="461" t="s">
        <v>761</v>
      </c>
    </row>
    <row r="30" spans="1:2" hidden="1">
      <c r="A30" s="467">
        <v>4.9215364303797262E-5</v>
      </c>
      <c r="B30" s="461" t="s">
        <v>762</v>
      </c>
    </row>
    <row r="31" spans="1:2" hidden="1">
      <c r="A31" s="467">
        <v>4.6630867021999117E-5</v>
      </c>
      <c r="B31" s="461" t="s">
        <v>763</v>
      </c>
    </row>
    <row r="32" spans="1:2" hidden="1">
      <c r="A32" s="467">
        <v>4.5065715958207681E-5</v>
      </c>
      <c r="B32" s="461" t="s">
        <v>764</v>
      </c>
    </row>
    <row r="33" spans="1:2" hidden="1">
      <c r="A33" s="467">
        <v>4.3418681147723454E-5</v>
      </c>
      <c r="B33" s="461" t="s">
        <v>765</v>
      </c>
    </row>
    <row r="34" spans="1:2" hidden="1">
      <c r="A34" s="467">
        <v>4.1293649147240409E-5</v>
      </c>
      <c r="B34" s="461" t="s">
        <v>314</v>
      </c>
    </row>
    <row r="35" spans="1:2" hidden="1">
      <c r="A35" s="467">
        <v>3.7980305555308695E-5</v>
      </c>
      <c r="B35" s="461" t="s">
        <v>295</v>
      </c>
    </row>
    <row r="36" spans="1:2" hidden="1">
      <c r="A36" s="467">
        <v>3.7858704115011152E-5</v>
      </c>
      <c r="B36" s="461" t="s">
        <v>766</v>
      </c>
    </row>
    <row r="37" spans="1:2" hidden="1">
      <c r="A37" s="467">
        <v>3.7053067090820122E-5</v>
      </c>
      <c r="B37" s="461" t="s">
        <v>767</v>
      </c>
    </row>
    <row r="38" spans="1:2" hidden="1">
      <c r="A38" s="467">
        <v>2.9754524126690156E-5</v>
      </c>
      <c r="B38" s="461" t="s">
        <v>283</v>
      </c>
    </row>
    <row r="39" spans="1:2" hidden="1">
      <c r="A39" s="467">
        <v>2.787360921759355E-5</v>
      </c>
      <c r="B39" s="461" t="s">
        <v>292</v>
      </c>
    </row>
    <row r="40" spans="1:2" hidden="1">
      <c r="A40" s="467">
        <v>2.7486380421651948E-5</v>
      </c>
      <c r="B40" s="461" t="s">
        <v>287</v>
      </c>
    </row>
    <row r="41" spans="1:2" hidden="1">
      <c r="A41" s="467">
        <v>2.6423284937563044E-5</v>
      </c>
      <c r="B41" s="461" t="s">
        <v>305</v>
      </c>
    </row>
    <row r="42" spans="1:2" hidden="1">
      <c r="A42" s="467">
        <v>2.5514624510106497E-5</v>
      </c>
      <c r="B42" s="461" t="s">
        <v>297</v>
      </c>
    </row>
    <row r="43" spans="1:2" hidden="1">
      <c r="A43" s="467">
        <v>2.3805564573889182E-5</v>
      </c>
      <c r="B43" s="461" t="s">
        <v>768</v>
      </c>
    </row>
    <row r="44" spans="1:2" hidden="1">
      <c r="A44" s="467">
        <v>2.1131390846940978E-5</v>
      </c>
      <c r="B44" s="461" t="s">
        <v>301</v>
      </c>
    </row>
    <row r="45" spans="1:2" hidden="1">
      <c r="A45" s="467">
        <v>1.8166287264295012E-5</v>
      </c>
      <c r="B45" s="461" t="s">
        <v>282</v>
      </c>
    </row>
    <row r="46" spans="1:2" hidden="1">
      <c r="A46" s="467">
        <v>1.7884607074042501E-5</v>
      </c>
      <c r="B46" s="461" t="s">
        <v>769</v>
      </c>
    </row>
    <row r="47" spans="1:2" hidden="1">
      <c r="A47" s="467">
        <v>1.6879603497655758E-5</v>
      </c>
      <c r="B47" s="461" t="s">
        <v>284</v>
      </c>
    </row>
    <row r="48" spans="1:2" hidden="1">
      <c r="A48" s="467">
        <v>1.2543004013776079E-5</v>
      </c>
      <c r="B48" s="461" t="s">
        <v>770</v>
      </c>
    </row>
    <row r="49" spans="1:2" hidden="1">
      <c r="A49" s="467">
        <v>1.1410267709624296E-5</v>
      </c>
      <c r="B49" s="461" t="s">
        <v>311</v>
      </c>
    </row>
    <row r="50" spans="1:2" hidden="1">
      <c r="A50" s="467">
        <v>9.9195137107735838E-6</v>
      </c>
      <c r="B50" s="461" t="s">
        <v>290</v>
      </c>
    </row>
    <row r="51" spans="1:2" hidden="1">
      <c r="A51" s="467">
        <v>9.5709955763422102E-6</v>
      </c>
      <c r="B51" s="461" t="s">
        <v>298</v>
      </c>
    </row>
    <row r="52" spans="1:2" hidden="1">
      <c r="A52" s="467">
        <v>7.5719871269273856E-6</v>
      </c>
      <c r="B52" s="461" t="s">
        <v>302</v>
      </c>
    </row>
    <row r="53" spans="1:2" hidden="1">
      <c r="A53" s="467">
        <v>7.3038338913320239E-6</v>
      </c>
      <c r="B53" s="461" t="s">
        <v>291</v>
      </c>
    </row>
    <row r="54" spans="1:2" hidden="1">
      <c r="A54" s="467">
        <v>7.099492817398352E-6</v>
      </c>
      <c r="B54" s="461" t="s">
        <v>320</v>
      </c>
    </row>
    <row r="55" spans="1:2" hidden="1">
      <c r="A55" s="467">
        <v>6.0233342028649322E-6</v>
      </c>
      <c r="B55" s="461" t="s">
        <v>296</v>
      </c>
    </row>
    <row r="56" spans="1:2" hidden="1">
      <c r="A56" s="467">
        <v>5.6645384804545157E-6</v>
      </c>
      <c r="B56" s="461" t="s">
        <v>307</v>
      </c>
    </row>
    <row r="57" spans="1:2" hidden="1">
      <c r="A57" s="467">
        <v>5.4826529913861279E-6</v>
      </c>
      <c r="B57" s="461" t="s">
        <v>306</v>
      </c>
    </row>
    <row r="58" spans="1:2" hidden="1">
      <c r="A58" s="467">
        <v>5.4531840343699891E-6</v>
      </c>
      <c r="B58" s="461" t="s">
        <v>771</v>
      </c>
    </row>
    <row r="59" spans="1:2" hidden="1">
      <c r="A59" s="467">
        <v>5.3601836944881886E-6</v>
      </c>
      <c r="B59" s="461" t="s">
        <v>294</v>
      </c>
    </row>
    <row r="60" spans="1:2" hidden="1">
      <c r="A60" s="467">
        <v>4.5186365133238038E-6</v>
      </c>
      <c r="B60" s="461" t="s">
        <v>310</v>
      </c>
    </row>
    <row r="61" spans="1:2" hidden="1">
      <c r="A61" s="467">
        <v>4.2780151828776716E-6</v>
      </c>
      <c r="B61" s="461" t="s">
        <v>304</v>
      </c>
    </row>
    <row r="62" spans="1:2" hidden="1">
      <c r="A62" s="467">
        <v>2.8791572665806488E-6</v>
      </c>
      <c r="B62" s="461" t="s">
        <v>299</v>
      </c>
    </row>
    <row r="63" spans="1:2" hidden="1">
      <c r="A63" s="467">
        <v>2.118038107255287E-6</v>
      </c>
      <c r="B63" s="461" t="s">
        <v>300</v>
      </c>
    </row>
    <row r="64" spans="1:2" hidden="1">
      <c r="A64" s="467">
        <v>1.8077825061812834E-6</v>
      </c>
      <c r="B64" s="461" t="s">
        <v>319</v>
      </c>
    </row>
    <row r="65" spans="1:2" hidden="1">
      <c r="A65" s="467">
        <v>1.7989629579425656E-6</v>
      </c>
      <c r="B65" s="461" t="s">
        <v>308</v>
      </c>
    </row>
    <row r="66" spans="1:2" hidden="1">
      <c r="A66" s="467">
        <v>1.4131372090714147E-6</v>
      </c>
      <c r="B66" s="461" t="s">
        <v>313</v>
      </c>
    </row>
    <row r="67" spans="1:2" hidden="1">
      <c r="A67" s="467">
        <v>5.9230470519203184E-7</v>
      </c>
      <c r="B67" s="461" t="s">
        <v>772</v>
      </c>
    </row>
    <row r="68" spans="1:2" hidden="1">
      <c r="A68" s="467">
        <v>1.696526688942048E-7</v>
      </c>
      <c r="B68" s="461" t="s">
        <v>312</v>
      </c>
    </row>
    <row r="69" spans="1:2" hidden="1">
      <c r="A69" s="467">
        <v>1.4970834067274689E-7</v>
      </c>
      <c r="B69" s="461" t="s">
        <v>316</v>
      </c>
    </row>
    <row r="70" spans="1:2" hidden="1">
      <c r="A70" s="467">
        <v>1.1308316606960851E-7</v>
      </c>
      <c r="B70" s="461" t="s">
        <v>289</v>
      </c>
    </row>
    <row r="71" spans="1:2" hidden="1">
      <c r="A71" s="467">
        <v>2.8089115271490399E-8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February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135230.79171602</v>
      </c>
      <c r="E13" s="471">
        <f t="shared" ref="E13:L13" si="0">E14+E17+E20+E23</f>
        <v>5423.6891915300002</v>
      </c>
      <c r="F13" s="471">
        <f t="shared" si="0"/>
        <v>8869.9798676700011</v>
      </c>
      <c r="G13" s="471">
        <f t="shared" si="0"/>
        <v>1854.4174916299999</v>
      </c>
      <c r="H13" s="471">
        <f t="shared" si="0"/>
        <v>788.00825883999994</v>
      </c>
      <c r="I13" s="471">
        <f t="shared" si="0"/>
        <v>2983.9485404200004</v>
      </c>
      <c r="J13" s="471">
        <f t="shared" si="0"/>
        <v>54.392009090000023</v>
      </c>
      <c r="K13" s="471">
        <f t="shared" si="0"/>
        <v>488.61583292</v>
      </c>
      <c r="L13" s="471">
        <f t="shared" si="0"/>
        <v>155693.84290812002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83684.019046869944</v>
      </c>
      <c r="E14" s="396">
        <f t="shared" si="1"/>
        <v>1591.2396518200005</v>
      </c>
      <c r="F14" s="396">
        <f t="shared" si="1"/>
        <v>4947.6872064600038</v>
      </c>
      <c r="G14" s="396">
        <f t="shared" si="1"/>
        <v>672.35728034000022</v>
      </c>
      <c r="H14" s="396">
        <f t="shared" si="1"/>
        <v>220.38301522</v>
      </c>
      <c r="I14" s="396">
        <f t="shared" si="1"/>
        <v>1343.0170215400005</v>
      </c>
      <c r="J14" s="396">
        <f t="shared" si="1"/>
        <v>44.883882430000021</v>
      </c>
      <c r="K14" s="396">
        <f t="shared" si="1"/>
        <v>134.53795961000003</v>
      </c>
      <c r="L14" s="396">
        <f t="shared" si="1"/>
        <v>92638.125064289939</v>
      </c>
    </row>
    <row r="15" spans="1:17" s="14" customFormat="1" ht="18" customHeight="1">
      <c r="A15" s="30"/>
      <c r="B15" s="31" t="s">
        <v>15</v>
      </c>
      <c r="C15" s="200"/>
      <c r="D15" s="120">
        <v>15757.530261830005</v>
      </c>
      <c r="E15" s="120">
        <v>149.53412064</v>
      </c>
      <c r="F15" s="120">
        <v>606.84823440000036</v>
      </c>
      <c r="G15" s="120">
        <v>55.132761130000013</v>
      </c>
      <c r="H15" s="120">
        <v>47.609999709999997</v>
      </c>
      <c r="I15" s="120">
        <v>341.76121819000008</v>
      </c>
      <c r="J15" s="120">
        <v>0.12640318</v>
      </c>
      <c r="K15" s="120">
        <v>11.385973500000002</v>
      </c>
      <c r="L15" s="120">
        <f>SUM(D15:K15)</f>
        <v>16969.928972580004</v>
      </c>
    </row>
    <row r="16" spans="1:17" s="14" customFormat="1" ht="18" customHeight="1">
      <c r="A16" s="30"/>
      <c r="B16" s="31" t="s">
        <v>16</v>
      </c>
      <c r="C16" s="200"/>
      <c r="D16" s="110">
        <v>67926.488785039939</v>
      </c>
      <c r="E16" s="110">
        <v>1441.7055311800004</v>
      </c>
      <c r="F16" s="110">
        <v>4340.8389720600035</v>
      </c>
      <c r="G16" s="110">
        <v>617.22451921000015</v>
      </c>
      <c r="H16" s="110">
        <v>172.77301550999999</v>
      </c>
      <c r="I16" s="110">
        <v>1001.2558033500005</v>
      </c>
      <c r="J16" s="110">
        <v>44.757479250000024</v>
      </c>
      <c r="K16" s="110">
        <v>123.15198611000004</v>
      </c>
      <c r="L16" s="120">
        <f>SUM(D16:K16)</f>
        <v>75668.196091709935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35807.143355090055</v>
      </c>
      <c r="E17" s="396">
        <f t="shared" si="2"/>
        <v>2247.4095345699998</v>
      </c>
      <c r="F17" s="396">
        <f t="shared" si="2"/>
        <v>2887.5605717099979</v>
      </c>
      <c r="G17" s="396">
        <f t="shared" si="2"/>
        <v>270.26399462000006</v>
      </c>
      <c r="H17" s="396">
        <f t="shared" si="2"/>
        <v>313.50830843999989</v>
      </c>
      <c r="I17" s="396">
        <f t="shared" si="2"/>
        <v>887.86377225999991</v>
      </c>
      <c r="J17" s="396">
        <f t="shared" si="2"/>
        <v>1.9679126299999996</v>
      </c>
      <c r="K17" s="396">
        <f t="shared" si="2"/>
        <v>191.92336137999999</v>
      </c>
      <c r="L17" s="396">
        <f t="shared" si="2"/>
        <v>42607.640810700053</v>
      </c>
    </row>
    <row r="18" spans="1:14" s="14" customFormat="1" ht="18" customHeight="1">
      <c r="A18" s="30"/>
      <c r="B18" s="31" t="s">
        <v>15</v>
      </c>
      <c r="C18" s="200"/>
      <c r="D18" s="120">
        <v>9025.1671858800073</v>
      </c>
      <c r="E18" s="120">
        <v>301.60269185999999</v>
      </c>
      <c r="F18" s="120">
        <v>155.16933176000001</v>
      </c>
      <c r="G18" s="120">
        <v>5.30914617</v>
      </c>
      <c r="H18" s="120">
        <v>3.5630215199999995</v>
      </c>
      <c r="I18" s="120">
        <v>56.179245650000006</v>
      </c>
      <c r="J18" s="120">
        <v>0.45097326999999998</v>
      </c>
      <c r="K18" s="120">
        <v>11.884017479999999</v>
      </c>
      <c r="L18" s="120">
        <f>SUM(D18:K18)</f>
        <v>9559.3256135900101</v>
      </c>
    </row>
    <row r="19" spans="1:14" s="14" customFormat="1" ht="18" customHeight="1">
      <c r="A19" s="30"/>
      <c r="B19" s="31" t="s">
        <v>16</v>
      </c>
      <c r="C19" s="200"/>
      <c r="D19" s="110">
        <v>26781.976169210044</v>
      </c>
      <c r="E19" s="110">
        <v>1945.80684271</v>
      </c>
      <c r="F19" s="110">
        <v>2732.3912399499977</v>
      </c>
      <c r="G19" s="110">
        <v>264.95484845000004</v>
      </c>
      <c r="H19" s="110">
        <v>309.94528691999989</v>
      </c>
      <c r="I19" s="110">
        <v>831.68452660999992</v>
      </c>
      <c r="J19" s="110">
        <v>1.5169393599999996</v>
      </c>
      <c r="K19" s="110">
        <v>180.03934389999998</v>
      </c>
      <c r="L19" s="120">
        <f>SUM(D19:K19)</f>
        <v>33048.315197110045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1063.9319886899996</v>
      </c>
      <c r="E20" s="396">
        <f t="shared" si="3"/>
        <v>0</v>
      </c>
      <c r="F20" s="396">
        <f t="shared" si="3"/>
        <v>100.64035511000003</v>
      </c>
      <c r="G20" s="396">
        <f t="shared" si="3"/>
        <v>2.1772528600000003</v>
      </c>
      <c r="H20" s="396">
        <f t="shared" si="3"/>
        <v>3.0454466299999998</v>
      </c>
      <c r="I20" s="396">
        <f t="shared" si="3"/>
        <v>107.14419926999999</v>
      </c>
      <c r="J20" s="396">
        <f t="shared" si="3"/>
        <v>1.4046424200000001</v>
      </c>
      <c r="K20" s="396">
        <f t="shared" si="3"/>
        <v>19.647600820000001</v>
      </c>
      <c r="L20" s="396">
        <f t="shared" si="3"/>
        <v>1297.9914857999995</v>
      </c>
    </row>
    <row r="21" spans="1:14" s="14" customFormat="1" ht="18" customHeight="1">
      <c r="A21" s="30"/>
      <c r="B21" s="31" t="s">
        <v>15</v>
      </c>
      <c r="C21" s="200"/>
      <c r="D21" s="110">
        <v>0.24034807999999996</v>
      </c>
      <c r="E21" s="110">
        <v>0</v>
      </c>
      <c r="F21" s="110">
        <v>0.15913516999999999</v>
      </c>
      <c r="G21" s="110">
        <v>2.786802E-2</v>
      </c>
      <c r="H21" s="110">
        <v>0</v>
      </c>
      <c r="I21" s="110">
        <v>0</v>
      </c>
      <c r="J21" s="110">
        <v>0</v>
      </c>
      <c r="K21" s="110">
        <v>1.2140710000000001E-2</v>
      </c>
      <c r="L21" s="120">
        <f>SUM(D21:K21)</f>
        <v>0.43949197999999995</v>
      </c>
    </row>
    <row r="22" spans="1:14" s="14" customFormat="1" ht="18" customHeight="1">
      <c r="A22" s="30"/>
      <c r="B22" s="31" t="s">
        <v>16</v>
      </c>
      <c r="C22" s="200"/>
      <c r="D22" s="110">
        <v>1063.6916406099995</v>
      </c>
      <c r="E22" s="110">
        <v>0</v>
      </c>
      <c r="F22" s="110">
        <v>100.48121994000003</v>
      </c>
      <c r="G22" s="110">
        <v>2.1493848400000002</v>
      </c>
      <c r="H22" s="110">
        <v>3.0454466299999998</v>
      </c>
      <c r="I22" s="110">
        <v>107.14419926999999</v>
      </c>
      <c r="J22" s="110">
        <v>1.4046424200000001</v>
      </c>
      <c r="K22" s="110">
        <v>19.63546011</v>
      </c>
      <c r="L22" s="120">
        <f>SUM(D22:K22)</f>
        <v>1297.5519938199996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14675.697325369998</v>
      </c>
      <c r="E23" s="110">
        <f t="shared" si="4"/>
        <v>1585.0400051399999</v>
      </c>
      <c r="F23" s="110">
        <f t="shared" si="4"/>
        <v>934.09173438999983</v>
      </c>
      <c r="G23" s="110">
        <f t="shared" si="4"/>
        <v>909.61896380999963</v>
      </c>
      <c r="H23" s="110">
        <f t="shared" si="4"/>
        <v>251.07148855</v>
      </c>
      <c r="I23" s="110">
        <f t="shared" si="4"/>
        <v>645.92354734999992</v>
      </c>
      <c r="J23" s="110">
        <f t="shared" si="4"/>
        <v>6.1355716100000004</v>
      </c>
      <c r="K23" s="110">
        <f t="shared" si="4"/>
        <v>142.50691111000003</v>
      </c>
      <c r="L23" s="110">
        <f t="shared" si="4"/>
        <v>19150.085547329996</v>
      </c>
    </row>
    <row r="24" spans="1:14" s="14" customFormat="1" ht="18" customHeight="1">
      <c r="A24" s="30"/>
      <c r="B24" s="31" t="s">
        <v>15</v>
      </c>
      <c r="C24" s="200"/>
      <c r="D24" s="110">
        <v>7131.1025435999973</v>
      </c>
      <c r="E24" s="110">
        <v>145.70201205000006</v>
      </c>
      <c r="F24" s="110">
        <v>847.64410186999987</v>
      </c>
      <c r="G24" s="110">
        <v>415.74245745999974</v>
      </c>
      <c r="H24" s="110">
        <v>30.728219480000003</v>
      </c>
      <c r="I24" s="110">
        <v>198.58007285999992</v>
      </c>
      <c r="J24" s="110">
        <v>2.5792754400000004</v>
      </c>
      <c r="K24" s="110">
        <v>73.477365620000015</v>
      </c>
      <c r="L24" s="120">
        <f>SUM(D24:K24)</f>
        <v>8845.5560483799964</v>
      </c>
    </row>
    <row r="25" spans="1:14" s="14" customFormat="1" ht="18" customHeight="1">
      <c r="A25" s="30"/>
      <c r="B25" s="31" t="s">
        <v>16</v>
      </c>
      <c r="C25" s="200"/>
      <c r="D25" s="110">
        <v>7544.5947817700007</v>
      </c>
      <c r="E25" s="110">
        <v>1439.3379930899998</v>
      </c>
      <c r="F25" s="110">
        <v>86.447632519999971</v>
      </c>
      <c r="G25" s="110">
        <v>493.87650634999989</v>
      </c>
      <c r="H25" s="110">
        <v>220.34326906999999</v>
      </c>
      <c r="I25" s="110">
        <v>447.34347449000001</v>
      </c>
      <c r="J25" s="110">
        <v>3.55629617</v>
      </c>
      <c r="K25" s="110">
        <v>69.029545490000004</v>
      </c>
      <c r="L25" s="120">
        <f>SUM(D25:K25)</f>
        <v>10304.52949895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928.72000689000004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928.72000689000004</v>
      </c>
    </row>
    <row r="27" spans="1:14" s="14" customFormat="1" ht="18" customHeight="1">
      <c r="A27" s="30"/>
      <c r="B27" s="31" t="s">
        <v>15</v>
      </c>
      <c r="C27" s="200"/>
      <c r="D27" s="120">
        <v>928.72000689000004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928.72000689000004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136159.51172291001</v>
      </c>
      <c r="E29" s="396">
        <f t="shared" ref="E29:L29" si="6">E26+E13</f>
        <v>5423.6891915300002</v>
      </c>
      <c r="F29" s="396">
        <f t="shared" si="6"/>
        <v>8869.9798676700011</v>
      </c>
      <c r="G29" s="396">
        <f t="shared" si="6"/>
        <v>1854.4174916299999</v>
      </c>
      <c r="H29" s="396">
        <f t="shared" si="6"/>
        <v>788.00825883999994</v>
      </c>
      <c r="I29" s="396">
        <f t="shared" si="6"/>
        <v>2983.9485404200004</v>
      </c>
      <c r="J29" s="396">
        <f t="shared" si="6"/>
        <v>54.392009090000023</v>
      </c>
      <c r="K29" s="396">
        <f t="shared" si="6"/>
        <v>488.61583292</v>
      </c>
      <c r="L29" s="396">
        <f t="shared" si="6"/>
        <v>156622.56291501003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101.62697352000001</v>
      </c>
      <c r="E32" s="471">
        <f t="shared" si="7"/>
        <v>0</v>
      </c>
      <c r="F32" s="471">
        <f t="shared" si="7"/>
        <v>1.20641219</v>
      </c>
      <c r="G32" s="471">
        <f t="shared" si="7"/>
        <v>3.3021332199999995</v>
      </c>
      <c r="H32" s="471">
        <f t="shared" si="7"/>
        <v>0</v>
      </c>
      <c r="I32" s="471">
        <f t="shared" si="7"/>
        <v>12.90062049</v>
      </c>
      <c r="J32" s="471">
        <f t="shared" si="7"/>
        <v>0</v>
      </c>
      <c r="K32" s="471">
        <f t="shared" si="7"/>
        <v>120.58613742</v>
      </c>
      <c r="L32" s="471">
        <f t="shared" si="7"/>
        <v>239.62227683999998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84.034770649999999</v>
      </c>
      <c r="E33" s="396">
        <f t="shared" si="8"/>
        <v>0</v>
      </c>
      <c r="F33" s="396">
        <f t="shared" si="8"/>
        <v>1.20641219</v>
      </c>
      <c r="G33" s="396">
        <f t="shared" si="8"/>
        <v>3.3021332199999995</v>
      </c>
      <c r="H33" s="396">
        <f t="shared" si="8"/>
        <v>0</v>
      </c>
      <c r="I33" s="396">
        <f t="shared" si="8"/>
        <v>12.90062049</v>
      </c>
      <c r="J33" s="396">
        <f t="shared" si="8"/>
        <v>0</v>
      </c>
      <c r="K33" s="396">
        <f t="shared" si="8"/>
        <v>39.365989099999993</v>
      </c>
      <c r="L33" s="396">
        <f t="shared" si="8"/>
        <v>140.80992564999997</v>
      </c>
    </row>
    <row r="34" spans="1:12" s="14" customFormat="1" ht="18" customHeight="1">
      <c r="A34" s="30"/>
      <c r="B34" s="31" t="s">
        <v>15</v>
      </c>
      <c r="C34" s="200"/>
      <c r="D34" s="120">
        <v>0.98502528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1.7020620000000002</v>
      </c>
      <c r="L34" s="120">
        <f>SUM(D34:K34)</f>
        <v>2.6870872800000001</v>
      </c>
    </row>
    <row r="35" spans="1:12" s="14" customFormat="1" ht="18" customHeight="1">
      <c r="A35" s="30"/>
      <c r="B35" s="31" t="s">
        <v>16</v>
      </c>
      <c r="C35" s="200"/>
      <c r="D35" s="110">
        <v>83.049745369999997</v>
      </c>
      <c r="E35" s="110">
        <v>0</v>
      </c>
      <c r="F35" s="110">
        <v>1.20641219</v>
      </c>
      <c r="G35" s="110">
        <v>3.3021332199999995</v>
      </c>
      <c r="H35" s="110">
        <v>0</v>
      </c>
      <c r="I35" s="110">
        <v>12.90062049</v>
      </c>
      <c r="J35" s="110">
        <v>0</v>
      </c>
      <c r="K35" s="110">
        <v>37.663927099999995</v>
      </c>
      <c r="L35" s="120">
        <f>SUM(D35:K35)</f>
        <v>138.12283836999998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11.63079297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72.43398916000001</v>
      </c>
      <c r="L36" s="396">
        <f t="shared" si="9"/>
        <v>84.064782129999998</v>
      </c>
    </row>
    <row r="37" spans="1:12" s="14" customFormat="1" ht="18" customHeight="1">
      <c r="A37" s="30"/>
      <c r="B37" s="31" t="s">
        <v>15</v>
      </c>
      <c r="C37" s="200"/>
      <c r="D37" s="120">
        <v>1.3234679399999998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0.41799999999999998</v>
      </c>
      <c r="L37" s="120">
        <f>SUM(D37:K37)</f>
        <v>1.7414679399999997</v>
      </c>
    </row>
    <row r="38" spans="1:12" s="14" customFormat="1" ht="18" customHeight="1">
      <c r="A38" s="30"/>
      <c r="B38" s="31" t="s">
        <v>16</v>
      </c>
      <c r="C38" s="200"/>
      <c r="D38" s="110">
        <v>10.307325029999999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72.015989160000004</v>
      </c>
      <c r="L38" s="120">
        <f>SUM(D38:K38)</f>
        <v>82.323314190000005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0.26374988999999999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0.26374988999999999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0.26374988999999999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0.26374988999999999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5.6976600099999999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8.7861591600000004</v>
      </c>
      <c r="L42" s="110">
        <f t="shared" si="11"/>
        <v>14.48381917</v>
      </c>
    </row>
    <row r="43" spans="1:12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1.827234</v>
      </c>
      <c r="L43" s="120">
        <f>SUM(D43:K43)</f>
        <v>1.827234</v>
      </c>
    </row>
    <row r="44" spans="1:12" s="14" customFormat="1" ht="18" customHeight="1">
      <c r="A44" s="30"/>
      <c r="B44" s="31" t="s">
        <v>16</v>
      </c>
      <c r="C44" s="200"/>
      <c r="D44" s="110">
        <v>5.6976600099999999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6.9589251599999997</v>
      </c>
      <c r="L44" s="120">
        <f>SUM(D44:K44)</f>
        <v>12.65658517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1033.0705301800001</v>
      </c>
      <c r="E45" s="471">
        <f t="shared" si="12"/>
        <v>0</v>
      </c>
      <c r="F45" s="471">
        <f t="shared" si="12"/>
        <v>3.2737215299999995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1036.34425171</v>
      </c>
    </row>
    <row r="46" spans="1:12" s="14" customFormat="1" ht="18" customHeight="1">
      <c r="A46" s="30"/>
      <c r="B46" s="31" t="s">
        <v>15</v>
      </c>
      <c r="C46" s="200"/>
      <c r="D46" s="120">
        <v>726.60554891000004</v>
      </c>
      <c r="E46" s="120">
        <v>0</v>
      </c>
      <c r="F46" s="120">
        <v>3.2737215299999995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729.87927044000003</v>
      </c>
    </row>
    <row r="47" spans="1:12" s="14" customFormat="1" ht="18" customHeight="1">
      <c r="A47" s="30"/>
      <c r="B47" s="31" t="s">
        <v>16</v>
      </c>
      <c r="C47" s="200"/>
      <c r="D47" s="110">
        <v>306.46498127000001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306.46498127000001</v>
      </c>
    </row>
    <row r="48" spans="1:12" s="14" customFormat="1" ht="18" customHeight="1">
      <c r="A48" s="29"/>
      <c r="B48" s="12" t="s">
        <v>19</v>
      </c>
      <c r="C48" s="12"/>
      <c r="D48" s="396">
        <f>D45+D32</f>
        <v>1134.6975037000002</v>
      </c>
      <c r="E48" s="396">
        <f t="shared" ref="E48:L48" si="13">E45+E32</f>
        <v>0</v>
      </c>
      <c r="F48" s="396">
        <f t="shared" si="13"/>
        <v>4.4801337199999995</v>
      </c>
      <c r="G48" s="396">
        <f t="shared" si="13"/>
        <v>3.3021332199999995</v>
      </c>
      <c r="H48" s="396">
        <f t="shared" si="13"/>
        <v>0</v>
      </c>
      <c r="I48" s="396">
        <f t="shared" si="13"/>
        <v>12.90062049</v>
      </c>
      <c r="J48" s="396">
        <f t="shared" si="13"/>
        <v>0</v>
      </c>
      <c r="K48" s="396">
        <f t="shared" si="13"/>
        <v>120.58613742</v>
      </c>
      <c r="L48" s="396">
        <f t="shared" si="13"/>
        <v>1275.96652855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21.628732840000005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8.7673476800000021</v>
      </c>
      <c r="L50" s="110">
        <f>SUM(D50:K50)</f>
        <v>30.396080520000005</v>
      </c>
    </row>
    <row r="51" spans="1:12" s="14" customFormat="1" ht="18" customHeight="1">
      <c r="A51" s="29"/>
      <c r="B51" s="12" t="s">
        <v>22</v>
      </c>
      <c r="C51" s="12"/>
      <c r="D51" s="111">
        <v>1111.7584037799995</v>
      </c>
      <c r="E51" s="111">
        <v>0</v>
      </c>
      <c r="F51" s="111">
        <v>4.4801337199999995</v>
      </c>
      <c r="G51" s="111">
        <v>3.3021332199999995</v>
      </c>
      <c r="H51" s="111">
        <v>0</v>
      </c>
      <c r="I51" s="111">
        <v>12.90062049</v>
      </c>
      <c r="J51" s="111">
        <v>0</v>
      </c>
      <c r="K51" s="111">
        <v>91.493208039999999</v>
      </c>
      <c r="L51" s="110">
        <f>SUM(D51:K51)</f>
        <v>1223.9344992499994</v>
      </c>
    </row>
    <row r="52" spans="1:12" s="14" customFormat="1" ht="18" customHeight="1">
      <c r="A52" s="29"/>
      <c r="B52" s="12" t="s">
        <v>23</v>
      </c>
      <c r="C52" s="12"/>
      <c r="D52" s="111">
        <v>1.3103670799999998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20.325581699999997</v>
      </c>
      <c r="L52" s="110">
        <f>SUM(D52:K52)</f>
        <v>21.635948779999996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126327.38205951014</v>
      </c>
      <c r="E55" s="471">
        <f t="shared" si="14"/>
        <v>5434.8444449299996</v>
      </c>
      <c r="F55" s="471">
        <f t="shared" si="14"/>
        <v>7965.4332388500015</v>
      </c>
      <c r="G55" s="471">
        <f t="shared" si="14"/>
        <v>12212.922777209995</v>
      </c>
      <c r="H55" s="471">
        <f t="shared" si="14"/>
        <v>917.70997757999999</v>
      </c>
      <c r="I55" s="471">
        <f t="shared" si="14"/>
        <v>2007.9903797699999</v>
      </c>
      <c r="J55" s="471">
        <f t="shared" si="14"/>
        <v>296.99558364000006</v>
      </c>
      <c r="K55" s="471">
        <f t="shared" si="14"/>
        <v>4210.4531337999997</v>
      </c>
      <c r="L55" s="471">
        <f t="shared" si="14"/>
        <v>159373.73159529016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80096.015234650127</v>
      </c>
      <c r="E56" s="396">
        <f t="shared" si="15"/>
        <v>2913.214467979999</v>
      </c>
      <c r="F56" s="396">
        <f t="shared" si="15"/>
        <v>3128.3787685700022</v>
      </c>
      <c r="G56" s="396">
        <f t="shared" si="15"/>
        <v>6391.9976878899952</v>
      </c>
      <c r="H56" s="396">
        <f t="shared" si="15"/>
        <v>457.85800328999989</v>
      </c>
      <c r="I56" s="396">
        <f t="shared" si="15"/>
        <v>1082.2118164099998</v>
      </c>
      <c r="J56" s="396">
        <f t="shared" si="15"/>
        <v>169.46945459000008</v>
      </c>
      <c r="K56" s="396">
        <f t="shared" si="15"/>
        <v>375.03607666000022</v>
      </c>
      <c r="L56" s="396">
        <f t="shared" si="15"/>
        <v>94614.181510040129</v>
      </c>
    </row>
    <row r="57" spans="1:12" s="14" customFormat="1" ht="18" customHeight="1">
      <c r="A57" s="30"/>
      <c r="B57" s="31" t="s">
        <v>15</v>
      </c>
      <c r="C57" s="200"/>
      <c r="D57" s="120">
        <v>19674.735293659985</v>
      </c>
      <c r="E57" s="120">
        <v>883.34901126</v>
      </c>
      <c r="F57" s="120">
        <v>410.99862762999993</v>
      </c>
      <c r="G57" s="120">
        <v>521.15056945000026</v>
      </c>
      <c r="H57" s="120">
        <v>102.28302349999997</v>
      </c>
      <c r="I57" s="120">
        <v>259.08761415999982</v>
      </c>
      <c r="J57" s="120">
        <v>0</v>
      </c>
      <c r="K57" s="120">
        <v>18.852498940000011</v>
      </c>
      <c r="L57" s="120">
        <f>SUM(D57:K57)</f>
        <v>21870.456638599986</v>
      </c>
    </row>
    <row r="58" spans="1:12" s="14" customFormat="1" ht="18" customHeight="1">
      <c r="A58" s="30"/>
      <c r="B58" s="31" t="s">
        <v>16</v>
      </c>
      <c r="C58" s="200"/>
      <c r="D58" s="110">
        <v>60421.279940990142</v>
      </c>
      <c r="E58" s="110">
        <v>2029.865456719999</v>
      </c>
      <c r="F58" s="110">
        <v>2717.3801409400021</v>
      </c>
      <c r="G58" s="110">
        <v>5870.847118439995</v>
      </c>
      <c r="H58" s="110">
        <v>355.57497978999993</v>
      </c>
      <c r="I58" s="110">
        <v>823.12420224999994</v>
      </c>
      <c r="J58" s="110">
        <v>169.46945459000008</v>
      </c>
      <c r="K58" s="110">
        <v>356.18357772000019</v>
      </c>
      <c r="L58" s="120">
        <f>SUM(D58:K58)</f>
        <v>72743.724871440136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28901.448031810029</v>
      </c>
      <c r="E59" s="396">
        <f t="shared" si="16"/>
        <v>2084.9271704000007</v>
      </c>
      <c r="F59" s="396">
        <f t="shared" si="16"/>
        <v>3595.6736764699995</v>
      </c>
      <c r="G59" s="396">
        <f t="shared" si="16"/>
        <v>3062.0395537000004</v>
      </c>
      <c r="H59" s="396">
        <f t="shared" si="16"/>
        <v>233.66645516000003</v>
      </c>
      <c r="I59" s="396">
        <f t="shared" si="16"/>
        <v>687.80874269999993</v>
      </c>
      <c r="J59" s="396">
        <f t="shared" si="16"/>
        <v>73.892348129999988</v>
      </c>
      <c r="K59" s="396">
        <f t="shared" si="16"/>
        <v>3680.0020935199996</v>
      </c>
      <c r="L59" s="396">
        <f t="shared" si="16"/>
        <v>42319.458071890018</v>
      </c>
    </row>
    <row r="60" spans="1:12" s="14" customFormat="1" ht="18" customHeight="1">
      <c r="A60" s="30"/>
      <c r="B60" s="31" t="s">
        <v>15</v>
      </c>
      <c r="C60" s="200"/>
      <c r="D60" s="120">
        <v>7482.8331160399966</v>
      </c>
      <c r="E60" s="120">
        <v>818.06615095000029</v>
      </c>
      <c r="F60" s="120">
        <v>171.31388569999996</v>
      </c>
      <c r="G60" s="120">
        <v>91.710681959999974</v>
      </c>
      <c r="H60" s="120">
        <v>23.146958640000001</v>
      </c>
      <c r="I60" s="120">
        <v>134.34083601</v>
      </c>
      <c r="J60" s="120">
        <v>0.23984492999999998</v>
      </c>
      <c r="K60" s="120">
        <v>70.317753080000017</v>
      </c>
      <c r="L60" s="120">
        <f>SUM(D60:K60)</f>
        <v>8791.9692273099954</v>
      </c>
    </row>
    <row r="61" spans="1:12" s="14" customFormat="1" ht="18" customHeight="1">
      <c r="A61" s="30"/>
      <c r="B61" s="31" t="s">
        <v>16</v>
      </c>
      <c r="C61" s="200"/>
      <c r="D61" s="110">
        <v>21418.614915770031</v>
      </c>
      <c r="E61" s="110">
        <v>1266.8610194500004</v>
      </c>
      <c r="F61" s="110">
        <v>3424.3597907699996</v>
      </c>
      <c r="G61" s="110">
        <v>2970.3288717400005</v>
      </c>
      <c r="H61" s="110">
        <v>210.51949652000002</v>
      </c>
      <c r="I61" s="110">
        <v>553.46790668999995</v>
      </c>
      <c r="J61" s="110">
        <v>73.652503199999984</v>
      </c>
      <c r="K61" s="110">
        <v>3609.6843404399997</v>
      </c>
      <c r="L61" s="120">
        <f>SUM(D61:K61)</f>
        <v>33527.488844580024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9524.9817737999947</v>
      </c>
      <c r="E62" s="396">
        <f t="shared" si="17"/>
        <v>0</v>
      </c>
      <c r="F62" s="396">
        <f t="shared" si="17"/>
        <v>398.32920555999993</v>
      </c>
      <c r="G62" s="396">
        <f t="shared" si="17"/>
        <v>0</v>
      </c>
      <c r="H62" s="396">
        <f t="shared" si="17"/>
        <v>11.155827979999998</v>
      </c>
      <c r="I62" s="396">
        <f t="shared" si="17"/>
        <v>0</v>
      </c>
      <c r="J62" s="396">
        <f t="shared" si="17"/>
        <v>0.68297076000000001</v>
      </c>
      <c r="K62" s="396">
        <f t="shared" si="17"/>
        <v>1.8286392199999999</v>
      </c>
      <c r="L62" s="396">
        <f t="shared" si="17"/>
        <v>9936.9784173199951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9524.9817737999947</v>
      </c>
      <c r="E64" s="110">
        <v>0</v>
      </c>
      <c r="F64" s="110">
        <v>398.32920555999993</v>
      </c>
      <c r="G64" s="110">
        <v>0</v>
      </c>
      <c r="H64" s="110">
        <v>11.155827979999998</v>
      </c>
      <c r="I64" s="110">
        <v>0</v>
      </c>
      <c r="J64" s="110">
        <v>0.68297076000000001</v>
      </c>
      <c r="K64" s="110">
        <v>1.8286392199999999</v>
      </c>
      <c r="L64" s="120">
        <f>SUM(D64:K64)</f>
        <v>9936.9784173199951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7804.9370192499946</v>
      </c>
      <c r="E65" s="110">
        <f t="shared" si="18"/>
        <v>436.70280655000005</v>
      </c>
      <c r="F65" s="110">
        <f t="shared" si="18"/>
        <v>843.05158825000012</v>
      </c>
      <c r="G65" s="110">
        <f t="shared" si="18"/>
        <v>2758.8855356200006</v>
      </c>
      <c r="H65" s="110">
        <f t="shared" si="18"/>
        <v>215.02969115000002</v>
      </c>
      <c r="I65" s="110">
        <f t="shared" si="18"/>
        <v>237.96982065999998</v>
      </c>
      <c r="J65" s="110">
        <f t="shared" si="18"/>
        <v>52.950810160000003</v>
      </c>
      <c r="K65" s="110">
        <f t="shared" si="18"/>
        <v>153.58632439999997</v>
      </c>
      <c r="L65" s="110">
        <f t="shared" si="18"/>
        <v>12503.113596039995</v>
      </c>
    </row>
    <row r="66" spans="1:17" s="14" customFormat="1" ht="18" customHeight="1">
      <c r="A66" s="30"/>
      <c r="B66" s="31" t="s">
        <v>15</v>
      </c>
      <c r="C66" s="200"/>
      <c r="D66" s="110">
        <v>2221.1161303199997</v>
      </c>
      <c r="E66" s="110">
        <v>125.17556187000004</v>
      </c>
      <c r="F66" s="110">
        <v>240.02797475</v>
      </c>
      <c r="G66" s="110">
        <v>108.03007838999999</v>
      </c>
      <c r="H66" s="110">
        <v>47.029529779999997</v>
      </c>
      <c r="I66" s="110">
        <v>121.71083658000001</v>
      </c>
      <c r="J66" s="110">
        <v>0</v>
      </c>
      <c r="K66" s="110">
        <v>82.660041999999976</v>
      </c>
      <c r="L66" s="120">
        <f>SUM(D66:K66)</f>
        <v>2945.7501536899995</v>
      </c>
    </row>
    <row r="67" spans="1:17" s="14" customFormat="1" ht="18" customHeight="1">
      <c r="A67" s="30"/>
      <c r="B67" s="31" t="s">
        <v>16</v>
      </c>
      <c r="C67" s="200"/>
      <c r="D67" s="110">
        <v>5583.8208889299949</v>
      </c>
      <c r="E67" s="110">
        <v>311.52724468000002</v>
      </c>
      <c r="F67" s="110">
        <v>603.02361350000012</v>
      </c>
      <c r="G67" s="110">
        <v>2650.8554572300004</v>
      </c>
      <c r="H67" s="110">
        <v>168.00016137000003</v>
      </c>
      <c r="I67" s="110">
        <v>116.25898407999999</v>
      </c>
      <c r="J67" s="110">
        <v>52.950810160000003</v>
      </c>
      <c r="K67" s="110">
        <v>70.926282399999991</v>
      </c>
      <c r="L67" s="120">
        <f>SUM(D67:K67)</f>
        <v>9557.3634423499952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1087.5677545800002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1087.5677545800002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1087.5677545800002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1087.5677545800002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127414.94981409014</v>
      </c>
      <c r="E71" s="396">
        <f t="shared" ref="E71:L71" si="20">E68+E55</f>
        <v>5434.8444449299996</v>
      </c>
      <c r="F71" s="396">
        <f t="shared" si="20"/>
        <v>7965.4332388500015</v>
      </c>
      <c r="G71" s="396">
        <f t="shared" si="20"/>
        <v>12212.922777209995</v>
      </c>
      <c r="H71" s="396">
        <f t="shared" si="20"/>
        <v>917.70997757999999</v>
      </c>
      <c r="I71" s="396">
        <f t="shared" si="20"/>
        <v>2007.9903797699999</v>
      </c>
      <c r="J71" s="396">
        <f t="shared" si="20"/>
        <v>296.99558364000006</v>
      </c>
      <c r="K71" s="396">
        <f t="shared" si="20"/>
        <v>4210.4531337999997</v>
      </c>
      <c r="L71" s="396">
        <f t="shared" si="20"/>
        <v>160461.29934987015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122303.03910590983</v>
      </c>
      <c r="E73" s="111">
        <v>5151.3346612499918</v>
      </c>
      <c r="F73" s="111">
        <v>7898.7827025300076</v>
      </c>
      <c r="G73" s="111">
        <v>11538.821194710019</v>
      </c>
      <c r="H73" s="111">
        <v>901.5644506700005</v>
      </c>
      <c r="I73" s="111">
        <v>1933.0853680500006</v>
      </c>
      <c r="J73" s="111">
        <v>267.31014141000009</v>
      </c>
      <c r="K73" s="111">
        <v>3966.5543382200012</v>
      </c>
      <c r="L73" s="120">
        <f>SUM(D73:K73)</f>
        <v>153960.49196274986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5058.3214519899993</v>
      </c>
      <c r="E74" s="111">
        <v>283.50978369000006</v>
      </c>
      <c r="F74" s="111">
        <v>66.650536309999993</v>
      </c>
      <c r="G74" s="111">
        <v>674.10158250000006</v>
      </c>
      <c r="H74" s="111">
        <v>16.145526910000001</v>
      </c>
      <c r="I74" s="111">
        <v>72.404931839999989</v>
      </c>
      <c r="J74" s="111">
        <v>29.685442230000003</v>
      </c>
      <c r="K74" s="111">
        <v>243.89879560000006</v>
      </c>
      <c r="L74" s="120">
        <f>SUM(D74:K74)</f>
        <v>6444.71805107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53.589256200000001</v>
      </c>
      <c r="E75" s="123">
        <v>0</v>
      </c>
      <c r="F75" s="123">
        <v>0</v>
      </c>
      <c r="G75" s="123">
        <v>0</v>
      </c>
      <c r="H75" s="123">
        <v>0</v>
      </c>
      <c r="I75" s="123">
        <v>2.5000798799999999</v>
      </c>
      <c r="J75" s="123">
        <v>0</v>
      </c>
      <c r="K75" s="123">
        <v>0</v>
      </c>
      <c r="L75" s="120">
        <f>SUM(D75:K75)</f>
        <v>56.089336080000002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February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927.19183577000001</v>
      </c>
      <c r="E13" s="471">
        <f t="shared" ref="E13:L13" si="0">E14+E17+E20+E23</f>
        <v>3345.5832620299998</v>
      </c>
      <c r="F13" s="471">
        <f t="shared" si="0"/>
        <v>2253.8107486499998</v>
      </c>
      <c r="G13" s="471">
        <f t="shared" si="0"/>
        <v>26.65891792</v>
      </c>
      <c r="H13" s="471">
        <f t="shared" si="0"/>
        <v>122.51953926</v>
      </c>
      <c r="I13" s="471">
        <f t="shared" si="0"/>
        <v>81.976383100000021</v>
      </c>
      <c r="J13" s="471">
        <f t="shared" si="0"/>
        <v>131.60223195999998</v>
      </c>
      <c r="K13" s="471">
        <f t="shared" si="0"/>
        <v>6889.3429186900003</v>
      </c>
      <c r="L13" s="471">
        <f t="shared" si="0"/>
        <v>353.76155308499995</v>
      </c>
      <c r="M13" s="120">
        <f>L13+K13+'A2'!L13+'A1'!M13</f>
        <v>558256.82631023519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322.27295800000002</v>
      </c>
      <c r="E14" s="396">
        <f t="shared" si="1"/>
        <v>1611.6550065199997</v>
      </c>
      <c r="F14" s="396">
        <f t="shared" si="1"/>
        <v>1184.6367296099997</v>
      </c>
      <c r="G14" s="396">
        <f t="shared" si="1"/>
        <v>16.622965499999999</v>
      </c>
      <c r="H14" s="396">
        <f t="shared" si="1"/>
        <v>98.662666889999997</v>
      </c>
      <c r="I14" s="396">
        <f t="shared" si="1"/>
        <v>56.441918840000007</v>
      </c>
      <c r="J14" s="396">
        <f t="shared" si="1"/>
        <v>53.328342200000002</v>
      </c>
      <c r="K14" s="396">
        <f t="shared" si="1"/>
        <v>3343.6205875599999</v>
      </c>
      <c r="L14" s="397">
        <f>SUM(L15:L16)</f>
        <v>99.084686939999969</v>
      </c>
      <c r="M14" s="396">
        <f>SUM(M15:M16)</f>
        <v>321811.64814221987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120.39491691999997</v>
      </c>
      <c r="E15" s="120">
        <v>209.64046730999991</v>
      </c>
      <c r="F15" s="120">
        <v>349.07349195</v>
      </c>
      <c r="G15" s="120">
        <v>5.24321518</v>
      </c>
      <c r="H15" s="120">
        <v>5.2406773099999997</v>
      </c>
      <c r="I15" s="120">
        <v>6.5776401600000005</v>
      </c>
      <c r="J15" s="120">
        <v>0.35005840999999993</v>
      </c>
      <c r="K15" s="110">
        <f>SUM(D15:J15)</f>
        <v>696.5204672399999</v>
      </c>
      <c r="L15" s="383">
        <v>6.0759557149999983</v>
      </c>
      <c r="M15" s="120">
        <f>L15+K15+'A2'!L15+'A1'!M15</f>
        <v>179713.52593282494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201.87804108000003</v>
      </c>
      <c r="E16" s="110">
        <v>1402.0145392099998</v>
      </c>
      <c r="F16" s="110">
        <v>835.5632376599998</v>
      </c>
      <c r="G16" s="110">
        <v>11.379750319999999</v>
      </c>
      <c r="H16" s="110">
        <v>93.421989580000002</v>
      </c>
      <c r="I16" s="110">
        <v>49.864278680000005</v>
      </c>
      <c r="J16" s="110">
        <v>52.978283789999999</v>
      </c>
      <c r="K16" s="110">
        <f>SUM(D16:J16)</f>
        <v>2647.1001203199999</v>
      </c>
      <c r="L16" s="383">
        <v>93.008731224999977</v>
      </c>
      <c r="M16" s="120">
        <f>L16+K16+'A2'!L16+'A1'!M16</f>
        <v>142098.12220939496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290.85673971999995</v>
      </c>
      <c r="E17" s="396">
        <f t="shared" si="2"/>
        <v>1504.1020566300001</v>
      </c>
      <c r="F17" s="396">
        <f t="shared" si="2"/>
        <v>410.17059887999983</v>
      </c>
      <c r="G17" s="396">
        <f t="shared" si="2"/>
        <v>9.95215125</v>
      </c>
      <c r="H17" s="396">
        <f t="shared" si="2"/>
        <v>23.050109839999998</v>
      </c>
      <c r="I17" s="396">
        <f t="shared" si="2"/>
        <v>14.492999180000002</v>
      </c>
      <c r="J17" s="396">
        <f t="shared" si="2"/>
        <v>63.149898889999989</v>
      </c>
      <c r="K17" s="396">
        <f t="shared" si="2"/>
        <v>2315.77455439</v>
      </c>
      <c r="L17" s="397">
        <f>SUM(L18:L19)</f>
        <v>146.54858269999994</v>
      </c>
      <c r="M17" s="396">
        <f>SUM(M18:M19)</f>
        <v>114832.22214124011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16.557586579999999</v>
      </c>
      <c r="E18" s="120">
        <v>64.447732270000017</v>
      </c>
      <c r="F18" s="120">
        <v>1.5448676400000001</v>
      </c>
      <c r="G18" s="120">
        <v>4.6616959199999997</v>
      </c>
      <c r="H18" s="120">
        <v>6.6399200199999999</v>
      </c>
      <c r="I18" s="120">
        <v>9.5653999999999997E-4</v>
      </c>
      <c r="J18" s="120">
        <v>6.9599800499999995</v>
      </c>
      <c r="K18" s="110">
        <f>SUM(D18:J18)</f>
        <v>100.81273902000002</v>
      </c>
      <c r="L18" s="383">
        <v>11.555981950000003</v>
      </c>
      <c r="M18" s="120">
        <f>L18+K18+'A2'!L18+'A1'!M18</f>
        <v>29183.775783249985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274.29915313999993</v>
      </c>
      <c r="E19" s="110">
        <v>1439.6543243600001</v>
      </c>
      <c r="F19" s="110">
        <v>408.62573123999982</v>
      </c>
      <c r="G19" s="110">
        <v>5.2904553300000003</v>
      </c>
      <c r="H19" s="110">
        <v>16.410189819999999</v>
      </c>
      <c r="I19" s="110">
        <v>14.492042640000001</v>
      </c>
      <c r="J19" s="110">
        <v>56.18991883999999</v>
      </c>
      <c r="K19" s="110">
        <f>SUM(D19:J19)</f>
        <v>2214.9618153699998</v>
      </c>
      <c r="L19" s="383">
        <v>134.99260074999995</v>
      </c>
      <c r="M19" s="120">
        <f>L19+K19+'A2'!L19+'A1'!M19</f>
        <v>85648.44635799012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105.96953202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105.96953202</v>
      </c>
      <c r="L20" s="397">
        <f>SUM(L21:L22)</f>
        <v>9.8238004099999987</v>
      </c>
      <c r="M20" s="396">
        <f>SUM(M21:M22)</f>
        <v>16680.129676560005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1.70842E-3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1.70842E-3</v>
      </c>
      <c r="L21" s="383">
        <v>6.0703549999999995E-3</v>
      </c>
      <c r="M21" s="120">
        <f>L21+K21+'A2'!L21+'A1'!M21</f>
        <v>1400.2843073350002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105.9678236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105.9678236</v>
      </c>
      <c r="L22" s="383">
        <v>9.8177300549999984</v>
      </c>
      <c r="M22" s="120">
        <f>L22+K22+'A2'!L22+'A1'!M22</f>
        <v>15279.845369225004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314.06213805000004</v>
      </c>
      <c r="E23" s="110">
        <f t="shared" si="4"/>
        <v>123.85666686000003</v>
      </c>
      <c r="F23" s="110">
        <f t="shared" si="4"/>
        <v>659.00342016000013</v>
      </c>
      <c r="G23" s="110">
        <f t="shared" si="4"/>
        <v>8.3801170000000008E-2</v>
      </c>
      <c r="H23" s="110">
        <f t="shared" si="4"/>
        <v>0.80676252999999998</v>
      </c>
      <c r="I23" s="110">
        <f t="shared" si="4"/>
        <v>11.041465080000002</v>
      </c>
      <c r="J23" s="110">
        <f t="shared" si="4"/>
        <v>15.123990870000004</v>
      </c>
      <c r="K23" s="110">
        <f t="shared" si="4"/>
        <v>1123.9782447200002</v>
      </c>
      <c r="L23" s="397">
        <f>SUM(L24:L25)</f>
        <v>98.304483035000018</v>
      </c>
      <c r="M23" s="396">
        <f>SUM(M24:M25)</f>
        <v>104932.82635021523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143.07142775000005</v>
      </c>
      <c r="E24" s="110">
        <v>110.02656250000004</v>
      </c>
      <c r="F24" s="110">
        <v>167.89436561000011</v>
      </c>
      <c r="G24" s="110">
        <v>7.9006590000000002E-2</v>
      </c>
      <c r="H24" s="110">
        <v>0.80676252999999998</v>
      </c>
      <c r="I24" s="110">
        <v>7.1288672300000009</v>
      </c>
      <c r="J24" s="110">
        <v>15.096119660000003</v>
      </c>
      <c r="K24" s="110">
        <f>SUM(D24:J24)</f>
        <v>444.10311187000025</v>
      </c>
      <c r="L24" s="383">
        <v>59.368988540000018</v>
      </c>
      <c r="M24" s="120">
        <f>L24+K24+'A2'!L24+'A1'!M24</f>
        <v>68881.162531040216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170.99071029999999</v>
      </c>
      <c r="E25" s="110">
        <v>13.830104359999998</v>
      </c>
      <c r="F25" s="110">
        <v>491.10905455000005</v>
      </c>
      <c r="G25" s="110">
        <v>4.7945799999999997E-3</v>
      </c>
      <c r="H25" s="110">
        <v>0</v>
      </c>
      <c r="I25" s="110">
        <v>3.91259785</v>
      </c>
      <c r="J25" s="110">
        <v>2.787121E-2</v>
      </c>
      <c r="K25" s="110">
        <f>SUM(D25:J25)</f>
        <v>679.87513285</v>
      </c>
      <c r="L25" s="383">
        <v>38.935494495</v>
      </c>
      <c r="M25" s="120">
        <f>L25+K25+'A2'!L25+'A1'!M25</f>
        <v>36051.66381917501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151456.83891738002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151456.68260603002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0.15631135000000002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927.19183577000001</v>
      </c>
      <c r="E29" s="396">
        <f t="shared" ref="E29:K29" si="6">E26+E13</f>
        <v>3345.5832620299998</v>
      </c>
      <c r="F29" s="396">
        <f t="shared" si="6"/>
        <v>2253.8107486499998</v>
      </c>
      <c r="G29" s="396">
        <f t="shared" si="6"/>
        <v>26.65891792</v>
      </c>
      <c r="H29" s="396">
        <f t="shared" si="6"/>
        <v>122.51953926</v>
      </c>
      <c r="I29" s="396">
        <f t="shared" si="6"/>
        <v>81.976383100000021</v>
      </c>
      <c r="J29" s="396">
        <f t="shared" si="6"/>
        <v>131.60223195999998</v>
      </c>
      <c r="K29" s="396">
        <f t="shared" si="6"/>
        <v>6889.3429186900003</v>
      </c>
      <c r="L29" s="396">
        <f>L26+L13</f>
        <v>353.76155308499995</v>
      </c>
      <c r="M29" s="396">
        <f>M26+M13</f>
        <v>709713.66522761527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0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1.4892499999999999E-3</v>
      </c>
      <c r="J32" s="471">
        <f t="shared" si="7"/>
        <v>2.3794748000000001</v>
      </c>
      <c r="K32" s="471">
        <f t="shared" si="7"/>
        <v>2.3809640500000002</v>
      </c>
      <c r="L32" s="473"/>
      <c r="M32" s="120">
        <f>L32+K32+'A2'!L32+'A1'!M32</f>
        <v>11566.10353918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0.65532494000000008</v>
      </c>
      <c r="K33" s="396">
        <f t="shared" si="8"/>
        <v>0.65532494000000008</v>
      </c>
      <c r="L33" s="397">
        <f t="shared" si="8"/>
        <v>20.219924019999997</v>
      </c>
      <c r="M33" s="396">
        <f t="shared" si="8"/>
        <v>5266.5797159100002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0.85103100000000009</v>
      </c>
      <c r="M34" s="120">
        <f>L34+K34+'A2'!L34+'A1'!M34</f>
        <v>239.79092852000002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0.65532494000000008</v>
      </c>
      <c r="K35" s="110">
        <f>SUM(D35:J35)</f>
        <v>0.65532494000000008</v>
      </c>
      <c r="L35" s="383">
        <v>19.368893019999998</v>
      </c>
      <c r="M35" s="120">
        <f>L35+K35+'A2'!L35+'A1'!M35</f>
        <v>5026.7887873899999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1.72414986</v>
      </c>
      <c r="K36" s="396">
        <f t="shared" si="9"/>
        <v>1.72414986</v>
      </c>
      <c r="L36" s="397">
        <f>SUM(L37:L38)</f>
        <v>37.288224939999999</v>
      </c>
      <c r="M36" s="396">
        <f>SUM(M37:M38)</f>
        <v>2978.2247176399992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0.65532494000000008</v>
      </c>
      <c r="K37" s="110">
        <f>SUM(D37:J37)</f>
        <v>0.65532494000000008</v>
      </c>
      <c r="L37" s="383">
        <v>0.74581790000000014</v>
      </c>
      <c r="M37" s="120">
        <f>L37+K37+'A2'!L37+'A1'!M37</f>
        <v>123.10087682000001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1.06882492</v>
      </c>
      <c r="K38" s="110">
        <f>SUM(D38:J38)</f>
        <v>1.06882492</v>
      </c>
      <c r="L38" s="383">
        <v>36.542407040000001</v>
      </c>
      <c r="M38" s="120">
        <f>L38+K38+'A2'!L38+'A1'!M38</f>
        <v>2855.1238408199993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55.676455519999998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0</v>
      </c>
      <c r="M41" s="120">
        <f>L41+K41+'A2'!L41+'A1'!M41</f>
        <v>55.676455519999998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1.4892499999999999E-3</v>
      </c>
      <c r="J42" s="110">
        <f t="shared" si="11"/>
        <v>0</v>
      </c>
      <c r="K42" s="110">
        <f t="shared" si="11"/>
        <v>1.4892499999999999E-3</v>
      </c>
      <c r="L42" s="397">
        <f>SUM(L43:L44)</f>
        <v>39.152570080000004</v>
      </c>
      <c r="M42" s="396">
        <f>SUM(M43:M44)</f>
        <v>3362.28336915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1.4892499999999999E-3</v>
      </c>
      <c r="J43" s="110">
        <v>0</v>
      </c>
      <c r="K43" s="110">
        <f>SUM(D43:J43)</f>
        <v>1.4892499999999999E-3</v>
      </c>
      <c r="L43" s="383">
        <v>35.644576835000002</v>
      </c>
      <c r="M43" s="120">
        <f>L43+K43+'A2'!L43+'A1'!M43</f>
        <v>2898.379002825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3.5079932449999998</v>
      </c>
      <c r="M44" s="120">
        <f>L44+K44+'A2'!L44+'A1'!M44</f>
        <v>463.90436632500001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4526.9983331900021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3866.8203380500017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660.17799514000012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0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1.4892499999999999E-3</v>
      </c>
      <c r="J48" s="396">
        <f t="shared" si="13"/>
        <v>2.3794748000000001</v>
      </c>
      <c r="K48" s="396">
        <f t="shared" si="13"/>
        <v>2.3809640500000002</v>
      </c>
      <c r="L48" s="396">
        <f>L45+L32</f>
        <v>0</v>
      </c>
      <c r="M48" s="396">
        <f>M45+M32</f>
        <v>16093.101872370002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2.3794748000000001</v>
      </c>
      <c r="K50" s="110">
        <f>SUM(D50:J50)</f>
        <v>2.3794748000000001</v>
      </c>
      <c r="L50" s="387">
        <v>36.948216545000022</v>
      </c>
      <c r="M50" s="120">
        <f>L50+K50+'A2'!L50+'A1'!M50</f>
        <v>739.46265634499991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1.4892499999999999E-3</v>
      </c>
      <c r="J51" s="120">
        <v>0</v>
      </c>
      <c r="K51" s="110">
        <f>SUM(D51:J51)</f>
        <v>1.4892499999999999E-3</v>
      </c>
      <c r="L51" s="387">
        <v>49.549711644999995</v>
      </c>
      <c r="M51" s="120">
        <f>L51+K51+'A2'!L51+'A1'!M51</f>
        <v>14366.024016385003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10.162790849999999</v>
      </c>
      <c r="M52" s="120">
        <f>L52+K52+'A2'!L52+'A1'!M52</f>
        <v>1084.27591867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272.77646174</v>
      </c>
      <c r="E55" s="471">
        <f t="shared" si="14"/>
        <v>2181.4040110999995</v>
      </c>
      <c r="F55" s="471">
        <f t="shared" si="14"/>
        <v>5745.3305478100001</v>
      </c>
      <c r="G55" s="471">
        <f t="shared" si="14"/>
        <v>1.3140390000000002</v>
      </c>
      <c r="H55" s="471">
        <f t="shared" si="14"/>
        <v>0</v>
      </c>
      <c r="I55" s="471">
        <f t="shared" si="14"/>
        <v>26.807040950000001</v>
      </c>
      <c r="J55" s="471">
        <f t="shared" si="14"/>
        <v>169.39562779000002</v>
      </c>
      <c r="K55" s="471">
        <f t="shared" si="14"/>
        <v>8397.0277283899995</v>
      </c>
      <c r="L55" s="471">
        <f t="shared" si="14"/>
        <v>2189.9243807850003</v>
      </c>
      <c r="M55" s="120">
        <f>L55+K55+'A2'!L55+'A1'!M55</f>
        <v>489379.23341278493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194.96588077999999</v>
      </c>
      <c r="E56" s="396">
        <f t="shared" si="15"/>
        <v>454.76697567000008</v>
      </c>
      <c r="F56" s="396">
        <f t="shared" si="15"/>
        <v>2810.0830539200001</v>
      </c>
      <c r="G56" s="396">
        <f t="shared" si="15"/>
        <v>0</v>
      </c>
      <c r="H56" s="396">
        <f t="shared" si="15"/>
        <v>0</v>
      </c>
      <c r="I56" s="396">
        <f t="shared" si="15"/>
        <v>22.98060748</v>
      </c>
      <c r="J56" s="396">
        <f t="shared" si="15"/>
        <v>0</v>
      </c>
      <c r="K56" s="396">
        <f t="shared" si="15"/>
        <v>3482.7965178499999</v>
      </c>
      <c r="L56" s="397">
        <f t="shared" si="15"/>
        <v>187.51803833000005</v>
      </c>
      <c r="M56" s="396">
        <f t="shared" si="15"/>
        <v>270554.86880868999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0.21358662</v>
      </c>
      <c r="E57" s="120">
        <v>3.8846568100000005</v>
      </c>
      <c r="F57" s="120">
        <v>50.776801260000049</v>
      </c>
      <c r="G57" s="120">
        <v>0</v>
      </c>
      <c r="H57" s="120">
        <v>0</v>
      </c>
      <c r="I57" s="120">
        <v>22.95087711</v>
      </c>
      <c r="J57" s="120">
        <v>0</v>
      </c>
      <c r="K57" s="110">
        <f>SUM(D57:J57)</f>
        <v>77.82592180000006</v>
      </c>
      <c r="L57" s="383">
        <v>9.4262494700000037</v>
      </c>
      <c r="M57" s="120">
        <f>L57+K57+'A2'!L57+'A1'!M57</f>
        <v>118547.2184787099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194.75229415999999</v>
      </c>
      <c r="E58" s="110">
        <v>450.88231886000005</v>
      </c>
      <c r="F58" s="110">
        <v>2759.3062526600002</v>
      </c>
      <c r="G58" s="110">
        <v>0</v>
      </c>
      <c r="H58" s="110">
        <v>0</v>
      </c>
      <c r="I58" s="110">
        <v>2.9730369999999999E-2</v>
      </c>
      <c r="J58" s="110">
        <v>0</v>
      </c>
      <c r="K58" s="110">
        <f>SUM(D58:J58)</f>
        <v>3404.97059605</v>
      </c>
      <c r="L58" s="383">
        <v>178.09178886000004</v>
      </c>
      <c r="M58" s="120">
        <f>L58+K58+'A2'!L58+'A1'!M58</f>
        <v>152007.65032998013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35.079702329999996</v>
      </c>
      <c r="E59" s="396">
        <f t="shared" si="16"/>
        <v>1531.5748362499996</v>
      </c>
      <c r="F59" s="396">
        <f t="shared" si="16"/>
        <v>1128.66308725</v>
      </c>
      <c r="G59" s="396">
        <f t="shared" si="16"/>
        <v>1.3140390000000002</v>
      </c>
      <c r="H59" s="396">
        <f t="shared" si="16"/>
        <v>0</v>
      </c>
      <c r="I59" s="396">
        <f t="shared" si="16"/>
        <v>0</v>
      </c>
      <c r="J59" s="396">
        <f t="shared" si="16"/>
        <v>165.04239360000003</v>
      </c>
      <c r="K59" s="396">
        <f t="shared" si="16"/>
        <v>2861.6740584299996</v>
      </c>
      <c r="L59" s="397">
        <f>SUM(L60:L61)</f>
        <v>1922.5222435600003</v>
      </c>
      <c r="M59" s="396">
        <f>SUM(M60:M61)</f>
        <v>140424.93638533994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27.594551839999998</v>
      </c>
      <c r="F60" s="120">
        <v>28.001372700000005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55.595924539999999</v>
      </c>
      <c r="L60" s="383">
        <v>35.158876540000009</v>
      </c>
      <c r="M60" s="120">
        <f>L60+K60+'A2'!L60+'A1'!M60</f>
        <v>35718.590643629999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35.079702329999996</v>
      </c>
      <c r="E61" s="110">
        <v>1503.9802844099997</v>
      </c>
      <c r="F61" s="110">
        <v>1100.6617145499999</v>
      </c>
      <c r="G61" s="110">
        <v>1.3140390000000002</v>
      </c>
      <c r="H61" s="110">
        <v>0</v>
      </c>
      <c r="I61" s="110">
        <v>0</v>
      </c>
      <c r="J61" s="110">
        <v>165.04239360000003</v>
      </c>
      <c r="K61" s="110">
        <f>SUM(D61:J61)</f>
        <v>2806.0781338899997</v>
      </c>
      <c r="L61" s="383">
        <v>1887.3633670200004</v>
      </c>
      <c r="M61" s="120">
        <f>L61+K61+'A2'!L61+'A1'!M61</f>
        <v>104706.34574170994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85.553927340000001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85.553927340000001</v>
      </c>
      <c r="L62" s="397">
        <f>SUM(L63:L64)</f>
        <v>0.91431960999999995</v>
      </c>
      <c r="M62" s="396">
        <f>SUM(M63:M64)</f>
        <v>31510.985283799997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9486.9130018399992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85.553927340000001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85.553927340000001</v>
      </c>
      <c r="L64" s="383">
        <v>0.91431960999999995</v>
      </c>
      <c r="M64" s="120">
        <f>L64+K64+'A2'!L64+'A1'!M64</f>
        <v>22024.072281959998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42.730878629999992</v>
      </c>
      <c r="E65" s="110">
        <f t="shared" si="18"/>
        <v>109.50827183999996</v>
      </c>
      <c r="F65" s="110">
        <f t="shared" si="18"/>
        <v>1806.5844066399998</v>
      </c>
      <c r="G65" s="110">
        <f t="shared" si="18"/>
        <v>0</v>
      </c>
      <c r="H65" s="110">
        <f t="shared" si="18"/>
        <v>0</v>
      </c>
      <c r="I65" s="110">
        <f t="shared" si="18"/>
        <v>3.82643347</v>
      </c>
      <c r="J65" s="110">
        <f t="shared" si="18"/>
        <v>4.3532341900000002</v>
      </c>
      <c r="K65" s="110">
        <f t="shared" si="18"/>
        <v>1967.0032247699996</v>
      </c>
      <c r="L65" s="397">
        <f>SUM(L66:L67)</f>
        <v>78.969779284999987</v>
      </c>
      <c r="M65" s="396">
        <f>SUM(M66:M67)</f>
        <v>46888.44293495499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42.730878629999992</v>
      </c>
      <c r="E66" s="110">
        <v>109.50827183999996</v>
      </c>
      <c r="F66" s="110">
        <v>995.04171375999977</v>
      </c>
      <c r="G66" s="110">
        <v>0</v>
      </c>
      <c r="H66" s="110">
        <v>0</v>
      </c>
      <c r="I66" s="110">
        <v>3.82643347</v>
      </c>
      <c r="J66" s="110">
        <v>4.3532341900000002</v>
      </c>
      <c r="K66" s="110">
        <f>SUM(D66:J66)</f>
        <v>1155.4605318899996</v>
      </c>
      <c r="L66" s="383">
        <v>43.506638084999992</v>
      </c>
      <c r="M66" s="120">
        <f>L66+K66+'A2'!L66+'A1'!M66</f>
        <v>7402.2228637749977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811.54269288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811.54269288</v>
      </c>
      <c r="L67" s="383">
        <v>35.463141199999995</v>
      </c>
      <c r="M67" s="120">
        <f>L67+K67+'A2'!L67+'A1'!M67</f>
        <v>39486.220071179996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130202.87978633001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130202.87978633001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272.77646174</v>
      </c>
      <c r="E71" s="396">
        <f t="shared" ref="E71:K71" si="20">E68+E55</f>
        <v>2181.4040110999995</v>
      </c>
      <c r="F71" s="396">
        <f t="shared" si="20"/>
        <v>5745.3305478100001</v>
      </c>
      <c r="G71" s="396">
        <f t="shared" si="20"/>
        <v>1.3140390000000002</v>
      </c>
      <c r="H71" s="396">
        <f t="shared" si="20"/>
        <v>0</v>
      </c>
      <c r="I71" s="396">
        <f t="shared" si="20"/>
        <v>26.807040950000001</v>
      </c>
      <c r="J71" s="396">
        <f t="shared" si="20"/>
        <v>169.39562779000002</v>
      </c>
      <c r="K71" s="396">
        <f t="shared" si="20"/>
        <v>8397.0277283899995</v>
      </c>
      <c r="L71" s="396">
        <f>L69+L55</f>
        <v>2189.9243807850003</v>
      </c>
      <c r="M71" s="396">
        <f>M68+M55</f>
        <v>619582.11319911492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272.77646174000006</v>
      </c>
      <c r="E73" s="111">
        <v>2067.3780351800001</v>
      </c>
      <c r="F73" s="111">
        <v>4939.9447389699953</v>
      </c>
      <c r="G73" s="111">
        <v>1.3140390000000002</v>
      </c>
      <c r="H73" s="111">
        <v>0</v>
      </c>
      <c r="I73" s="111">
        <v>26.807040950000005</v>
      </c>
      <c r="J73" s="120">
        <v>166.79447827000001</v>
      </c>
      <c r="K73" s="120">
        <f>SUM(D73:J73)</f>
        <v>7475.0147941099949</v>
      </c>
      <c r="L73" s="387">
        <v>2066.6744082350001</v>
      </c>
      <c r="M73" s="120">
        <f>L73+K73+'A2'!L73+'A1'!M73</f>
        <v>601168.22842886427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114.02597591999999</v>
      </c>
      <c r="F74" s="111">
        <v>805.38580883999987</v>
      </c>
      <c r="G74" s="111">
        <v>0</v>
      </c>
      <c r="H74" s="111">
        <v>0</v>
      </c>
      <c r="I74" s="111">
        <v>0</v>
      </c>
      <c r="J74" s="120">
        <v>2.6011495199999999</v>
      </c>
      <c r="K74" s="120">
        <f>SUM(D74:J74)</f>
        <v>922.01293427999985</v>
      </c>
      <c r="L74" s="387">
        <v>123.24997255999996</v>
      </c>
      <c r="M74" s="120">
        <f>L74+K74+'A2'!L74+'A1'!M74</f>
        <v>17963.127446639999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450.75732377000008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February 2012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83.316584379999995</v>
      </c>
      <c r="M13" s="471">
        <f t="shared" si="0"/>
        <v>0</v>
      </c>
      <c r="N13" s="471">
        <f t="shared" si="0"/>
        <v>15.748987739999999</v>
      </c>
      <c r="O13" s="471">
        <f t="shared" si="0"/>
        <v>41.547279299999992</v>
      </c>
      <c r="P13" s="471">
        <f t="shared" si="0"/>
        <v>0</v>
      </c>
      <c r="Q13" s="471">
        <f t="shared" si="0"/>
        <v>0</v>
      </c>
      <c r="R13" s="471">
        <f t="shared" si="0"/>
        <v>22.22093186</v>
      </c>
      <c r="S13" s="471">
        <f t="shared" si="0"/>
        <v>105.76815089999999</v>
      </c>
      <c r="T13" s="471">
        <f t="shared" si="0"/>
        <v>0</v>
      </c>
      <c r="U13" s="471">
        <f t="shared" si="0"/>
        <v>6.6403999999999991E-2</v>
      </c>
      <c r="V13" s="471">
        <f t="shared" si="0"/>
        <v>0.31328644</v>
      </c>
      <c r="W13" s="471">
        <f t="shared" si="0"/>
        <v>0</v>
      </c>
      <c r="X13" s="471">
        <f t="shared" si="0"/>
        <v>1.7662299999999999E-2</v>
      </c>
      <c r="Y13" s="471">
        <f t="shared" si="0"/>
        <v>0</v>
      </c>
      <c r="Z13" s="471">
        <f t="shared" si="0"/>
        <v>17.05459656</v>
      </c>
      <c r="AA13" s="471">
        <f t="shared" si="0"/>
        <v>0</v>
      </c>
      <c r="AB13" s="471">
        <f t="shared" si="0"/>
        <v>0</v>
      </c>
      <c r="AC13" s="471">
        <f t="shared" si="0"/>
        <v>236.06001797999997</v>
      </c>
      <c r="AD13" s="471">
        <f t="shared" si="0"/>
        <v>183.34497218999999</v>
      </c>
      <c r="AE13" s="471">
        <f t="shared" si="0"/>
        <v>0</v>
      </c>
      <c r="AF13" s="471">
        <f t="shared" si="0"/>
        <v>0</v>
      </c>
      <c r="AG13" s="471">
        <f t="shared" si="0"/>
        <v>135.10319695999996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8.9463246299999994</v>
      </c>
      <c r="AM13" s="471">
        <f t="shared" si="0"/>
        <v>0</v>
      </c>
      <c r="AN13" s="471">
        <f t="shared" si="0"/>
        <v>5.8893999999999995E-2</v>
      </c>
      <c r="AO13" s="471">
        <f t="shared" si="0"/>
        <v>0</v>
      </c>
      <c r="AP13" s="471">
        <f t="shared" si="0"/>
        <v>0</v>
      </c>
      <c r="AQ13" s="471">
        <f t="shared" si="0"/>
        <v>59.724128479999997</v>
      </c>
      <c r="AR13" s="471">
        <f t="shared" si="0"/>
        <v>469.11620943000008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24.778146819999996</v>
      </c>
      <c r="M14" s="396">
        <f t="shared" si="1"/>
        <v>0</v>
      </c>
      <c r="N14" s="396">
        <f t="shared" si="1"/>
        <v>7.888519539999999</v>
      </c>
      <c r="O14" s="396">
        <f t="shared" si="1"/>
        <v>30.957417479999993</v>
      </c>
      <c r="P14" s="396">
        <f t="shared" si="1"/>
        <v>0</v>
      </c>
      <c r="Q14" s="396">
        <f t="shared" si="1"/>
        <v>0</v>
      </c>
      <c r="R14" s="396">
        <f t="shared" si="1"/>
        <v>11.196912000000001</v>
      </c>
      <c r="S14" s="396">
        <f t="shared" si="1"/>
        <v>0.59988374</v>
      </c>
      <c r="T14" s="396">
        <f t="shared" si="1"/>
        <v>0</v>
      </c>
      <c r="U14" s="396">
        <f t="shared" si="1"/>
        <v>0</v>
      </c>
      <c r="V14" s="396">
        <f t="shared" si="1"/>
        <v>0.25709532000000002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10.755028319999999</v>
      </c>
      <c r="AA14" s="396">
        <f t="shared" si="1"/>
        <v>0</v>
      </c>
      <c r="AB14" s="396">
        <f t="shared" si="1"/>
        <v>0</v>
      </c>
      <c r="AC14" s="396">
        <f t="shared" si="1"/>
        <v>114.61479829999996</v>
      </c>
      <c r="AD14" s="396">
        <f t="shared" si="1"/>
        <v>58.014095859999998</v>
      </c>
      <c r="AE14" s="396">
        <f t="shared" si="1"/>
        <v>0</v>
      </c>
      <c r="AF14" s="396">
        <f t="shared" si="1"/>
        <v>0</v>
      </c>
      <c r="AG14" s="396">
        <f t="shared" si="1"/>
        <v>25.734332500000001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4.7965560799999993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59.724128479999997</v>
      </c>
      <c r="AR14" s="396">
        <f t="shared" si="1"/>
        <v>44.389394099999976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1.0756789200000001</v>
      </c>
      <c r="M15" s="120">
        <v>0</v>
      </c>
      <c r="N15" s="120">
        <v>0</v>
      </c>
      <c r="O15" s="120">
        <v>0.71373207999999999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0.16159302000000003</v>
      </c>
      <c r="AD15" s="120">
        <v>11.689424000000002</v>
      </c>
      <c r="AE15" s="120">
        <v>0</v>
      </c>
      <c r="AF15" s="120">
        <v>0</v>
      </c>
      <c r="AG15" s="120">
        <v>1.1376868399999998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9.5257079999999998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23.702467899999995</v>
      </c>
      <c r="M16" s="110">
        <v>0</v>
      </c>
      <c r="N16" s="110">
        <v>7.888519539999999</v>
      </c>
      <c r="O16" s="110">
        <v>30.243685399999993</v>
      </c>
      <c r="P16" s="110">
        <v>0</v>
      </c>
      <c r="Q16" s="110">
        <v>0</v>
      </c>
      <c r="R16" s="110">
        <v>11.196912000000001</v>
      </c>
      <c r="S16" s="110">
        <v>0.59988374</v>
      </c>
      <c r="T16" s="110">
        <v>0</v>
      </c>
      <c r="U16" s="110">
        <v>0</v>
      </c>
      <c r="V16" s="110">
        <v>0.25709532000000002</v>
      </c>
      <c r="W16" s="110">
        <v>0</v>
      </c>
      <c r="X16" s="110">
        <v>0</v>
      </c>
      <c r="Y16" s="110">
        <v>0</v>
      </c>
      <c r="Z16" s="110">
        <v>10.755028319999999</v>
      </c>
      <c r="AA16" s="110">
        <v>0</v>
      </c>
      <c r="AB16" s="110">
        <v>0</v>
      </c>
      <c r="AC16" s="110">
        <v>114.45320527999996</v>
      </c>
      <c r="AD16" s="110">
        <v>46.324671859999995</v>
      </c>
      <c r="AE16" s="110">
        <v>0</v>
      </c>
      <c r="AF16" s="110">
        <v>0</v>
      </c>
      <c r="AG16" s="110">
        <v>24.59664566</v>
      </c>
      <c r="AH16" s="110">
        <v>0</v>
      </c>
      <c r="AI16" s="110">
        <v>0</v>
      </c>
      <c r="AJ16" s="110">
        <v>0</v>
      </c>
      <c r="AK16" s="110">
        <v>0</v>
      </c>
      <c r="AL16" s="110">
        <v>4.7965560799999993</v>
      </c>
      <c r="AM16" s="110">
        <v>0</v>
      </c>
      <c r="AN16" s="110">
        <v>0</v>
      </c>
      <c r="AO16" s="110">
        <v>0</v>
      </c>
      <c r="AP16" s="110">
        <v>0</v>
      </c>
      <c r="AQ16" s="110">
        <v>59.724128479999997</v>
      </c>
      <c r="AR16" s="110">
        <v>34.863686099999974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24.07940258</v>
      </c>
      <c r="M17" s="396">
        <f t="shared" si="2"/>
        <v>0</v>
      </c>
      <c r="N17" s="396">
        <f t="shared" si="2"/>
        <v>6.5088097999999999</v>
      </c>
      <c r="O17" s="396">
        <f t="shared" si="2"/>
        <v>5.1236384199999998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1.9185249799999999</v>
      </c>
      <c r="AA17" s="396">
        <f t="shared" si="2"/>
        <v>0</v>
      </c>
      <c r="AB17" s="396">
        <f t="shared" si="2"/>
        <v>0</v>
      </c>
      <c r="AC17" s="396">
        <f t="shared" si="2"/>
        <v>72.856439150000014</v>
      </c>
      <c r="AD17" s="396">
        <f t="shared" si="2"/>
        <v>76.990356399999996</v>
      </c>
      <c r="AE17" s="396">
        <f t="shared" si="2"/>
        <v>0</v>
      </c>
      <c r="AF17" s="396">
        <f t="shared" si="2"/>
        <v>0</v>
      </c>
      <c r="AG17" s="396">
        <f t="shared" si="2"/>
        <v>86.201706599999966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0.42452799999999996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286.89505505000017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3.9264226399999997</v>
      </c>
      <c r="M18" s="120">
        <v>0</v>
      </c>
      <c r="N18" s="120">
        <v>8.5517840000000012E-2</v>
      </c>
      <c r="O18" s="120">
        <v>0.30060394000000001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7.75058E-3</v>
      </c>
      <c r="AA18" s="120">
        <v>0</v>
      </c>
      <c r="AB18" s="120">
        <v>0</v>
      </c>
      <c r="AC18" s="120">
        <v>2.5577048599999999</v>
      </c>
      <c r="AD18" s="120">
        <v>29.320336399999992</v>
      </c>
      <c r="AE18" s="120">
        <v>0</v>
      </c>
      <c r="AF18" s="120">
        <v>0</v>
      </c>
      <c r="AG18" s="120">
        <v>0.45290895999999997</v>
      </c>
      <c r="AH18" s="120">
        <v>0</v>
      </c>
      <c r="AI18" s="120">
        <v>0</v>
      </c>
      <c r="AJ18" s="120">
        <v>0</v>
      </c>
      <c r="AK18" s="120">
        <v>0</v>
      </c>
      <c r="AL18" s="120">
        <v>2.896632E-2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8.7303019599999931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20.152979940000002</v>
      </c>
      <c r="M19" s="110">
        <v>0</v>
      </c>
      <c r="N19" s="110">
        <v>6.4232919600000002</v>
      </c>
      <c r="O19" s="110">
        <v>4.8230344799999996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1.9107744</v>
      </c>
      <c r="AA19" s="110">
        <v>0</v>
      </c>
      <c r="AB19" s="110">
        <v>0</v>
      </c>
      <c r="AC19" s="110">
        <v>70.298734290000013</v>
      </c>
      <c r="AD19" s="110">
        <v>47.670020000000008</v>
      </c>
      <c r="AE19" s="110">
        <v>0</v>
      </c>
      <c r="AF19" s="110">
        <v>0</v>
      </c>
      <c r="AG19" s="110">
        <v>85.748797639999964</v>
      </c>
      <c r="AH19" s="110">
        <v>0</v>
      </c>
      <c r="AI19" s="110">
        <v>0</v>
      </c>
      <c r="AJ19" s="110">
        <v>0</v>
      </c>
      <c r="AK19" s="110">
        <v>0</v>
      </c>
      <c r="AL19" s="110">
        <v>0.39556167999999997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278.16475309000015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1.9785299999999999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0.19481118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2.7178800000000003E-2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37.094681659999999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9.3739200000000009E-3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1.4907499999999999E-2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1.9785299999999999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0.19481118</v>
      </c>
      <c r="AD22" s="110">
        <v>0</v>
      </c>
      <c r="AE22" s="110">
        <v>0</v>
      </c>
      <c r="AF22" s="110">
        <v>0</v>
      </c>
      <c r="AG22" s="110">
        <v>1.7804880000000002E-2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37.079774159999999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34.459034979999998</v>
      </c>
      <c r="M23" s="110">
        <f t="shared" si="4"/>
        <v>0</v>
      </c>
      <c r="N23" s="110">
        <f t="shared" si="4"/>
        <v>1.3516584</v>
      </c>
      <c r="O23" s="110">
        <f t="shared" si="4"/>
        <v>5.4662233999999978</v>
      </c>
      <c r="P23" s="110">
        <f t="shared" si="4"/>
        <v>0</v>
      </c>
      <c r="Q23" s="110">
        <f t="shared" si="4"/>
        <v>0</v>
      </c>
      <c r="R23" s="110">
        <f t="shared" si="4"/>
        <v>9.04548986</v>
      </c>
      <c r="S23" s="110">
        <f t="shared" si="4"/>
        <v>105.16826716</v>
      </c>
      <c r="T23" s="110">
        <f t="shared" si="4"/>
        <v>0</v>
      </c>
      <c r="U23" s="110">
        <f t="shared" si="4"/>
        <v>6.6403999999999991E-2</v>
      </c>
      <c r="V23" s="110">
        <f t="shared" si="4"/>
        <v>5.6191119999999997E-2</v>
      </c>
      <c r="W23" s="110">
        <f t="shared" si="4"/>
        <v>0</v>
      </c>
      <c r="X23" s="110">
        <f t="shared" si="4"/>
        <v>1.7662299999999999E-2</v>
      </c>
      <c r="Y23" s="110">
        <f t="shared" si="4"/>
        <v>0</v>
      </c>
      <c r="Z23" s="110">
        <f t="shared" si="4"/>
        <v>4.3810432600000002</v>
      </c>
      <c r="AA23" s="110">
        <f t="shared" si="4"/>
        <v>0</v>
      </c>
      <c r="AB23" s="110">
        <f t="shared" si="4"/>
        <v>0</v>
      </c>
      <c r="AC23" s="110">
        <f t="shared" si="4"/>
        <v>48.393969349999999</v>
      </c>
      <c r="AD23" s="110">
        <f t="shared" si="4"/>
        <v>48.340519929999999</v>
      </c>
      <c r="AE23" s="110">
        <f t="shared" si="4"/>
        <v>0</v>
      </c>
      <c r="AF23" s="110">
        <f t="shared" si="4"/>
        <v>0</v>
      </c>
      <c r="AG23" s="110">
        <f t="shared" si="4"/>
        <v>23.139979060000002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3.725240550000001</v>
      </c>
      <c r="AM23" s="110">
        <f t="shared" si="4"/>
        <v>0</v>
      </c>
      <c r="AN23" s="110">
        <f t="shared" si="4"/>
        <v>5.8893999999999995E-2</v>
      </c>
      <c r="AO23" s="110">
        <f t="shared" si="4"/>
        <v>0</v>
      </c>
      <c r="AP23" s="110">
        <f t="shared" si="4"/>
        <v>0</v>
      </c>
      <c r="AQ23" s="110">
        <f t="shared" si="4"/>
        <v>0</v>
      </c>
      <c r="AR23" s="110">
        <f t="shared" si="4"/>
        <v>100.73707861999998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31.930033139999999</v>
      </c>
      <c r="M24" s="110">
        <v>0</v>
      </c>
      <c r="N24" s="110">
        <v>1.2600793400000001</v>
      </c>
      <c r="O24" s="110">
        <v>5.3237696599999982</v>
      </c>
      <c r="P24" s="110">
        <v>0</v>
      </c>
      <c r="Q24" s="110">
        <v>0</v>
      </c>
      <c r="R24" s="110">
        <v>9.0423938600000007</v>
      </c>
      <c r="S24" s="110">
        <v>0.71866412000000013</v>
      </c>
      <c r="T24" s="110">
        <v>0</v>
      </c>
      <c r="U24" s="110">
        <v>6.6403999999999991E-2</v>
      </c>
      <c r="V24" s="110">
        <v>5.6191119999999997E-2</v>
      </c>
      <c r="W24" s="110">
        <v>0</v>
      </c>
      <c r="X24" s="110">
        <v>8.8373000000000011E-3</v>
      </c>
      <c r="Y24" s="110">
        <v>0</v>
      </c>
      <c r="Z24" s="110">
        <v>4.3810432600000002</v>
      </c>
      <c r="AA24" s="110">
        <v>0</v>
      </c>
      <c r="AB24" s="110">
        <v>0</v>
      </c>
      <c r="AC24" s="110">
        <v>33.279734779999998</v>
      </c>
      <c r="AD24" s="110">
        <v>38.294893999999999</v>
      </c>
      <c r="AE24" s="110">
        <v>0</v>
      </c>
      <c r="AF24" s="110">
        <v>0</v>
      </c>
      <c r="AG24" s="110">
        <v>22.935651400000001</v>
      </c>
      <c r="AH24" s="110">
        <v>0</v>
      </c>
      <c r="AI24" s="110">
        <v>0</v>
      </c>
      <c r="AJ24" s="110">
        <v>0</v>
      </c>
      <c r="AK24" s="110">
        <v>0</v>
      </c>
      <c r="AL24" s="110">
        <v>3.725240550000001</v>
      </c>
      <c r="AM24" s="110">
        <v>0</v>
      </c>
      <c r="AN24" s="110">
        <v>5.8893999999999995E-2</v>
      </c>
      <c r="AO24" s="110">
        <v>0</v>
      </c>
      <c r="AP24" s="110">
        <v>0</v>
      </c>
      <c r="AQ24" s="110">
        <v>0</v>
      </c>
      <c r="AR24" s="110">
        <v>85.001587339999986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2.5290018399999998</v>
      </c>
      <c r="M25" s="110">
        <v>0</v>
      </c>
      <c r="N25" s="110">
        <v>9.157905999999999E-2</v>
      </c>
      <c r="O25" s="110">
        <v>0.14245374000000002</v>
      </c>
      <c r="P25" s="110">
        <v>0</v>
      </c>
      <c r="Q25" s="110">
        <v>0</v>
      </c>
      <c r="R25" s="110">
        <v>3.0960000000000002E-3</v>
      </c>
      <c r="S25" s="110">
        <v>104.44960304</v>
      </c>
      <c r="T25" s="110">
        <v>0</v>
      </c>
      <c r="U25" s="110">
        <v>0</v>
      </c>
      <c r="V25" s="110">
        <v>0</v>
      </c>
      <c r="W25" s="110">
        <v>0</v>
      </c>
      <c r="X25" s="110">
        <v>8.8249999999999995E-3</v>
      </c>
      <c r="Y25" s="110">
        <v>0</v>
      </c>
      <c r="Z25" s="110">
        <v>0</v>
      </c>
      <c r="AA25" s="110">
        <v>0</v>
      </c>
      <c r="AB25" s="110">
        <v>0</v>
      </c>
      <c r="AC25" s="110">
        <v>15.114234570000001</v>
      </c>
      <c r="AD25" s="110">
        <v>10.045625930000002</v>
      </c>
      <c r="AE25" s="110">
        <v>0</v>
      </c>
      <c r="AF25" s="110">
        <v>0</v>
      </c>
      <c r="AG25" s="110">
        <v>0.20432765999999997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15.735491279999998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23.996546559999999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23.996546559999999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107.31313093999999</v>
      </c>
      <c r="M29" s="396">
        <f t="shared" si="6"/>
        <v>0</v>
      </c>
      <c r="N29" s="396">
        <f t="shared" si="6"/>
        <v>15.748987739999999</v>
      </c>
      <c r="O29" s="396">
        <f t="shared" si="6"/>
        <v>41.547279299999992</v>
      </c>
      <c r="P29" s="396">
        <f t="shared" si="6"/>
        <v>0</v>
      </c>
      <c r="Q29" s="396">
        <f t="shared" si="6"/>
        <v>0</v>
      </c>
      <c r="R29" s="396">
        <f t="shared" si="6"/>
        <v>22.22093186</v>
      </c>
      <c r="S29" s="396">
        <f t="shared" si="6"/>
        <v>105.76815089999999</v>
      </c>
      <c r="T29" s="396">
        <f t="shared" si="6"/>
        <v>0</v>
      </c>
      <c r="U29" s="396">
        <f t="shared" si="6"/>
        <v>6.6403999999999991E-2</v>
      </c>
      <c r="V29" s="396">
        <f t="shared" si="6"/>
        <v>0.31328644</v>
      </c>
      <c r="W29" s="396">
        <f t="shared" si="6"/>
        <v>0</v>
      </c>
      <c r="X29" s="396">
        <f t="shared" si="6"/>
        <v>1.7662299999999999E-2</v>
      </c>
      <c r="Y29" s="396">
        <f t="shared" si="6"/>
        <v>0</v>
      </c>
      <c r="Z29" s="396">
        <f t="shared" si="6"/>
        <v>17.05459656</v>
      </c>
      <c r="AA29" s="396">
        <f t="shared" si="6"/>
        <v>0</v>
      </c>
      <c r="AB29" s="396">
        <f t="shared" si="6"/>
        <v>0</v>
      </c>
      <c r="AC29" s="396">
        <f t="shared" si="6"/>
        <v>236.06001797999997</v>
      </c>
      <c r="AD29" s="396">
        <f t="shared" si="6"/>
        <v>183.34497218999999</v>
      </c>
      <c r="AE29" s="396">
        <f t="shared" si="6"/>
        <v>0</v>
      </c>
      <c r="AF29" s="396">
        <f t="shared" si="6"/>
        <v>0</v>
      </c>
      <c r="AG29" s="396">
        <f t="shared" si="6"/>
        <v>135.10319695999996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8.9463246299999994</v>
      </c>
      <c r="AM29" s="396">
        <f t="shared" si="6"/>
        <v>0</v>
      </c>
      <c r="AN29" s="396">
        <f t="shared" si="6"/>
        <v>5.8893999999999995E-2</v>
      </c>
      <c r="AO29" s="396">
        <f t="shared" si="6"/>
        <v>0</v>
      </c>
      <c r="AP29" s="396">
        <f t="shared" si="6"/>
        <v>0</v>
      </c>
      <c r="AQ29" s="396">
        <f t="shared" si="6"/>
        <v>59.724128479999997</v>
      </c>
      <c r="AR29" s="396">
        <f t="shared" si="6"/>
        <v>469.11620943000008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139.91753936000001</v>
      </c>
      <c r="M32" s="471">
        <f t="shared" si="7"/>
        <v>0</v>
      </c>
      <c r="N32" s="471">
        <f t="shared" si="7"/>
        <v>2.8901385199999998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20.141536120000001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123.8255315</v>
      </c>
      <c r="AA32" s="471">
        <f t="shared" si="7"/>
        <v>0</v>
      </c>
      <c r="AB32" s="471">
        <f t="shared" si="7"/>
        <v>0</v>
      </c>
      <c r="AC32" s="471">
        <f t="shared" si="7"/>
        <v>0.17929136000000001</v>
      </c>
      <c r="AD32" s="471">
        <f t="shared" si="7"/>
        <v>20.813548620000002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78.038445819999993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39.979373320000001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20.141536120000001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0.17929136000000001</v>
      </c>
      <c r="AD33" s="396">
        <f t="shared" si="8"/>
        <v>11.918881880000001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8.2420793999999979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3.4041239999999999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39.979373320000001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20.141536120000001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0.17929136000000001</v>
      </c>
      <c r="AD35" s="110">
        <v>8.5147578800000012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8.2420793999999979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99.938166039999999</v>
      </c>
      <c r="M36" s="396">
        <f t="shared" si="9"/>
        <v>0</v>
      </c>
      <c r="N36" s="396">
        <f t="shared" si="9"/>
        <v>2.8901385199999998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5.0401807400000003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40.866103599999995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2.5649607400000001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99.938166039999999</v>
      </c>
      <c r="M38" s="110">
        <v>0</v>
      </c>
      <c r="N38" s="110">
        <v>2.8901385199999998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2.4752200000000002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40.866103599999995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123.8255315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3.8544860000000001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28.930262820000003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123.8255315</v>
      </c>
      <c r="AA43" s="110">
        <v>0</v>
      </c>
      <c r="AB43" s="110">
        <v>0</v>
      </c>
      <c r="AC43" s="110">
        <v>0</v>
      </c>
      <c r="AD43" s="110">
        <v>3.654468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15.098307840000002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0.20001799999999997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13.831954980000001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139.91753936000001</v>
      </c>
      <c r="M48" s="396">
        <f t="shared" si="13"/>
        <v>0</v>
      </c>
      <c r="N48" s="396">
        <f t="shared" si="13"/>
        <v>2.8901385199999998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20.141536120000001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123.8255315</v>
      </c>
      <c r="AA48" s="396">
        <f t="shared" si="13"/>
        <v>0</v>
      </c>
      <c r="AB48" s="396">
        <f t="shared" si="13"/>
        <v>0</v>
      </c>
      <c r="AC48" s="396">
        <f t="shared" si="13"/>
        <v>0.17929136000000001</v>
      </c>
      <c r="AD48" s="396">
        <f t="shared" si="13"/>
        <v>20.813548620000002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78.038445819999993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2.1376498399999999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123.8255315</v>
      </c>
      <c r="AA50" s="111">
        <v>0</v>
      </c>
      <c r="AB50" s="111">
        <v>0</v>
      </c>
      <c r="AC50" s="111">
        <v>0.17929136000000001</v>
      </c>
      <c r="AD50" s="111">
        <v>20.813548620000002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139.91753936000001</v>
      </c>
      <c r="M51" s="111">
        <v>0</v>
      </c>
      <c r="N51" s="111">
        <v>0.75248868000000002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20.141536120000001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37.387282419999991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40.651163399999994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1.41382494</v>
      </c>
      <c r="M55" s="471">
        <f t="shared" si="14"/>
        <v>0</v>
      </c>
      <c r="N55" s="471">
        <f t="shared" si="14"/>
        <v>41.128482339999998</v>
      </c>
      <c r="O55" s="471">
        <f t="shared" si="14"/>
        <v>14.433789580000004</v>
      </c>
      <c r="P55" s="471">
        <f t="shared" si="14"/>
        <v>0</v>
      </c>
      <c r="Q55" s="471">
        <f t="shared" si="14"/>
        <v>0</v>
      </c>
      <c r="R55" s="471">
        <f t="shared" si="14"/>
        <v>19.520681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0.49330940000000001</v>
      </c>
      <c r="Z55" s="471">
        <f t="shared" si="14"/>
        <v>30.524292539999998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740.46354862000021</v>
      </c>
      <c r="AD55" s="471">
        <f t="shared" si="15"/>
        <v>870.21167300000002</v>
      </c>
      <c r="AE55" s="471">
        <f t="shared" si="15"/>
        <v>0</v>
      </c>
      <c r="AF55" s="471">
        <f t="shared" si="15"/>
        <v>0</v>
      </c>
      <c r="AG55" s="471">
        <f t="shared" si="15"/>
        <v>292.15648700000003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118.43182757999999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0.86520825999999984</v>
      </c>
      <c r="AR55" s="471">
        <f t="shared" si="15"/>
        <v>6630.0543989000016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1.41382494</v>
      </c>
      <c r="M56" s="396">
        <f t="shared" si="16"/>
        <v>0</v>
      </c>
      <c r="N56" s="396">
        <f t="shared" si="16"/>
        <v>0</v>
      </c>
      <c r="O56" s="396">
        <f t="shared" si="16"/>
        <v>10.349382820000006</v>
      </c>
      <c r="P56" s="396">
        <f t="shared" si="16"/>
        <v>0</v>
      </c>
      <c r="Q56" s="396">
        <f t="shared" si="16"/>
        <v>0</v>
      </c>
      <c r="R56" s="396">
        <f t="shared" si="16"/>
        <v>2.7993360000000007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0.49330940000000001</v>
      </c>
      <c r="Z56" s="396">
        <f t="shared" si="16"/>
        <v>15.260127519999998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105.81093770000007</v>
      </c>
      <c r="AD56" s="396">
        <f t="shared" si="17"/>
        <v>468.29648300000002</v>
      </c>
      <c r="AE56" s="396">
        <f t="shared" si="17"/>
        <v>0</v>
      </c>
      <c r="AF56" s="396">
        <f t="shared" si="17"/>
        <v>0</v>
      </c>
      <c r="AG56" s="396">
        <f t="shared" si="17"/>
        <v>4.0034489799999999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20.563912160000001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0</v>
      </c>
      <c r="AR56" s="396">
        <f t="shared" si="17"/>
        <v>121.08139080000001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3.6345770000000002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34.070420879999993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1.41382494</v>
      </c>
      <c r="M58" s="110">
        <v>0</v>
      </c>
      <c r="N58" s="110">
        <v>0</v>
      </c>
      <c r="O58" s="110">
        <v>10.349382820000006</v>
      </c>
      <c r="P58" s="110">
        <v>0</v>
      </c>
      <c r="Q58" s="110">
        <v>0</v>
      </c>
      <c r="R58" s="110">
        <v>2.7993360000000007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0.49330940000000001</v>
      </c>
      <c r="Z58" s="110">
        <v>15.260127519999998</v>
      </c>
      <c r="AA58" s="110">
        <v>0</v>
      </c>
      <c r="AB58" s="110">
        <v>0</v>
      </c>
      <c r="AC58" s="110">
        <v>105.81093770000007</v>
      </c>
      <c r="AD58" s="110">
        <v>464.66190600000004</v>
      </c>
      <c r="AE58" s="110">
        <v>0</v>
      </c>
      <c r="AF58" s="110">
        <v>0</v>
      </c>
      <c r="AG58" s="110">
        <v>4.0034489799999999</v>
      </c>
      <c r="AH58" s="110">
        <v>0</v>
      </c>
      <c r="AI58" s="110">
        <v>0</v>
      </c>
      <c r="AJ58" s="110">
        <v>0</v>
      </c>
      <c r="AK58" s="110">
        <v>0</v>
      </c>
      <c r="AL58" s="110">
        <v>20.563912160000001</v>
      </c>
      <c r="AM58" s="110">
        <v>0</v>
      </c>
      <c r="AN58" s="110">
        <v>0</v>
      </c>
      <c r="AO58" s="110">
        <v>0</v>
      </c>
      <c r="AP58" s="110">
        <v>0</v>
      </c>
      <c r="AQ58" s="110">
        <v>0</v>
      </c>
      <c r="AR58" s="110">
        <v>87.010969920000008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41.128482339999998</v>
      </c>
      <c r="O59" s="396">
        <f t="shared" si="18"/>
        <v>2.8861911999999998</v>
      </c>
      <c r="P59" s="396">
        <f t="shared" si="18"/>
        <v>0</v>
      </c>
      <c r="Q59" s="396">
        <f t="shared" si="18"/>
        <v>0</v>
      </c>
      <c r="R59" s="396">
        <f t="shared" si="18"/>
        <v>13.099796999999999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15.264165019999998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570.43859950000012</v>
      </c>
      <c r="AD59" s="396">
        <f t="shared" si="19"/>
        <v>265.18726899999996</v>
      </c>
      <c r="AE59" s="396">
        <f t="shared" si="19"/>
        <v>0</v>
      </c>
      <c r="AF59" s="396">
        <f t="shared" si="19"/>
        <v>0</v>
      </c>
      <c r="AG59" s="396">
        <f t="shared" si="19"/>
        <v>288.11730758000004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96.269222039999988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</v>
      </c>
      <c r="AR59" s="396">
        <f t="shared" si="19"/>
        <v>6397.6979405600014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0.43793715999999999</v>
      </c>
      <c r="AD60" s="120">
        <v>140.19756899999999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41.128482339999998</v>
      </c>
      <c r="O61" s="110">
        <v>2.8861911999999998</v>
      </c>
      <c r="P61" s="110">
        <v>0</v>
      </c>
      <c r="Q61" s="110">
        <v>0</v>
      </c>
      <c r="R61" s="110">
        <v>13.099796999999999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15.264165019999998</v>
      </c>
      <c r="AA61" s="110">
        <v>0</v>
      </c>
      <c r="AB61" s="110">
        <v>0</v>
      </c>
      <c r="AC61" s="110">
        <v>570.00066234000008</v>
      </c>
      <c r="AD61" s="110">
        <v>124.98969999999996</v>
      </c>
      <c r="AE61" s="110">
        <v>0</v>
      </c>
      <c r="AF61" s="110">
        <v>0</v>
      </c>
      <c r="AG61" s="110">
        <v>288.11730758000004</v>
      </c>
      <c r="AH61" s="110">
        <v>0</v>
      </c>
      <c r="AI61" s="110">
        <v>0</v>
      </c>
      <c r="AJ61" s="110">
        <v>0</v>
      </c>
      <c r="AK61" s="110">
        <v>0</v>
      </c>
      <c r="AL61" s="110">
        <v>96.269222039999988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6397.6979405600014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3.6215479999999998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3.5730440000000002E-2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3.6215479999999998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>
        <v>0</v>
      </c>
      <c r="AE64" s="110">
        <v>0</v>
      </c>
      <c r="AF64" s="110">
        <v>0</v>
      </c>
      <c r="AG64" s="110">
        <v>3.5730440000000002E-2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1.1982155600000002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64.214011420000034</v>
      </c>
      <c r="AD65" s="110">
        <f t="shared" si="22"/>
        <v>136.72792100000007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1.5986933799999998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0.86520825999999984</v>
      </c>
      <c r="AR65" s="110">
        <f t="shared" si="22"/>
        <v>111.27506753999999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1.1982155600000002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22.693527300000017</v>
      </c>
      <c r="AD66" s="110">
        <v>83.337422000000061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1.5986933799999998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65.198694119999999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41.52048412000002</v>
      </c>
      <c r="AD67" s="110">
        <v>53.390498999999998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0.86520825999999984</v>
      </c>
      <c r="AR67" s="110">
        <v>46.076373419999996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1.41382494</v>
      </c>
      <c r="M71" s="396">
        <f t="shared" si="25"/>
        <v>0</v>
      </c>
      <c r="N71" s="396">
        <f t="shared" si="25"/>
        <v>41.128482339999998</v>
      </c>
      <c r="O71" s="396">
        <f t="shared" si="25"/>
        <v>14.433789580000004</v>
      </c>
      <c r="P71" s="396">
        <f t="shared" si="25"/>
        <v>0</v>
      </c>
      <c r="Q71" s="396">
        <f t="shared" si="25"/>
        <v>0</v>
      </c>
      <c r="R71" s="396">
        <f t="shared" si="25"/>
        <v>19.520681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0.49330940000000001</v>
      </c>
      <c r="Z71" s="396">
        <f t="shared" si="25"/>
        <v>30.524292539999998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740.46354862000021</v>
      </c>
      <c r="AD71" s="396">
        <f t="shared" si="26"/>
        <v>870.21167300000002</v>
      </c>
      <c r="AE71" s="396">
        <f t="shared" si="26"/>
        <v>0</v>
      </c>
      <c r="AF71" s="396">
        <f t="shared" si="26"/>
        <v>0</v>
      </c>
      <c r="AG71" s="396">
        <f t="shared" si="26"/>
        <v>292.15648700000003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118.43182757999999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0.86520825999999984</v>
      </c>
      <c r="AR71" s="396">
        <f t="shared" si="26"/>
        <v>6630.0543989000016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0.70813272000000005</v>
      </c>
      <c r="M73" s="111">
        <v>0</v>
      </c>
      <c r="N73" s="111">
        <v>35.926183299999998</v>
      </c>
      <c r="O73" s="111">
        <v>12.448118540000001</v>
      </c>
      <c r="P73" s="111">
        <v>0</v>
      </c>
      <c r="Q73" s="111">
        <v>0</v>
      </c>
      <c r="R73" s="111">
        <v>12.970842999999993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0.24667120000000001</v>
      </c>
      <c r="Z73" s="111">
        <v>19.03387326</v>
      </c>
      <c r="AA73" s="111">
        <v>0</v>
      </c>
      <c r="AB73" s="111">
        <v>0</v>
      </c>
      <c r="AC73" s="111">
        <v>613.87493766000091</v>
      </c>
      <c r="AD73" s="111">
        <v>870.21167299999991</v>
      </c>
      <c r="AE73" s="111">
        <v>0</v>
      </c>
      <c r="AF73" s="111">
        <v>0</v>
      </c>
      <c r="AG73" s="111">
        <v>292.15648699999997</v>
      </c>
      <c r="AH73" s="111">
        <v>0</v>
      </c>
      <c r="AI73" s="111">
        <v>0</v>
      </c>
      <c r="AJ73" s="111">
        <v>0</v>
      </c>
      <c r="AK73" s="111">
        <v>0</v>
      </c>
      <c r="AL73" s="111">
        <v>60.969769019999994</v>
      </c>
      <c r="AM73" s="111">
        <v>0</v>
      </c>
      <c r="AN73" s="111">
        <v>0</v>
      </c>
      <c r="AO73" s="111">
        <v>0</v>
      </c>
      <c r="AP73" s="111">
        <v>0</v>
      </c>
      <c r="AQ73" s="111">
        <v>0.86520825999999984</v>
      </c>
      <c r="AR73" s="131">
        <v>6347.2857359999989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0.70569221999999998</v>
      </c>
      <c r="M74" s="111">
        <v>0</v>
      </c>
      <c r="N74" s="111">
        <v>5.2022990399999998</v>
      </c>
      <c r="O74" s="111">
        <v>1.9856710400000002</v>
      </c>
      <c r="P74" s="111">
        <v>0</v>
      </c>
      <c r="Q74" s="111">
        <v>0</v>
      </c>
      <c r="R74" s="111">
        <v>6.5498379999999994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0.2466382</v>
      </c>
      <c r="Z74" s="111">
        <v>11.490419279999999</v>
      </c>
      <c r="AA74" s="111">
        <v>0</v>
      </c>
      <c r="AB74" s="111">
        <v>0</v>
      </c>
      <c r="AC74" s="111">
        <v>126.58861096000001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57.462058559999988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282.76866294000001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February 2012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>
        <v>0</v>
      </c>
      <c r="E19" s="259">
        <v>2.1342530100000001</v>
      </c>
      <c r="F19" s="259">
        <v>0</v>
      </c>
      <c r="G19" s="259">
        <v>0</v>
      </c>
      <c r="H19" s="259">
        <v>0</v>
      </c>
      <c r="I19" s="259">
        <v>0</v>
      </c>
      <c r="J19" s="259">
        <v>0</v>
      </c>
      <c r="K19" s="259">
        <v>0</v>
      </c>
      <c r="L19" s="259">
        <v>0</v>
      </c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1195.5695074600001</v>
      </c>
      <c r="E28" s="471">
        <f t="shared" ref="E28:M28" si="1">E29+E32+E35+E38</f>
        <v>153.01370826000002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1348.5832157200002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789.23469301000011</v>
      </c>
      <c r="E29" s="396">
        <f t="shared" si="2"/>
        <v>147.56972186000002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936.80441487000007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789.23469301000011</v>
      </c>
      <c r="E31" s="110">
        <v>147.56972186000002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936.80441487000007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116.40118516</v>
      </c>
      <c r="E32" s="396">
        <f t="shared" si="3"/>
        <v>1.62057267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118.02175783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116.40118516</v>
      </c>
      <c r="E34" s="110">
        <v>1.62057267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118.02175783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289.93362929</v>
      </c>
      <c r="E38" s="110">
        <f t="shared" si="5"/>
        <v>3.8234137300000004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293.75704302000003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289.38130095000002</v>
      </c>
      <c r="E39" s="110">
        <v>3.8234137300000004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293.20471468000005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0.55232833999999997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0.55232833999999997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19.052772920000002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19.052772920000002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19.052772920000002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19.052772920000002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1214.6222803800001</v>
      </c>
      <c r="E44" s="396">
        <f t="shared" ref="E44:M44" si="7">E41+E28</f>
        <v>153.01370826000002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1367.6359886400003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1052.4095548300002</v>
      </c>
      <c r="E47" s="471">
        <f t="shared" si="8"/>
        <v>3.1832896900000005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1055.5928445200002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512.60118635000003</v>
      </c>
      <c r="E48" s="396">
        <f t="shared" si="9"/>
        <v>1.1304502700000001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513.73163662000002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512.60118635000003</v>
      </c>
      <c r="E50" s="110">
        <v>1.1304502700000001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513.73163662000002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44.756426130000001</v>
      </c>
      <c r="E51" s="396">
        <f t="shared" si="10"/>
        <v>0.5871055300000001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45.343531660000004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44.756426130000001</v>
      </c>
      <c r="E53" s="110">
        <v>0.5871055300000001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45.343531660000004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495.05194235000005</v>
      </c>
      <c r="E57" s="110">
        <f t="shared" si="12"/>
        <v>1.4657338900000001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496.51767624000007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494.39416396000007</v>
      </c>
      <c r="E58" s="110">
        <v>1.4657338900000001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495.8598978500001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0.65777838999999994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0.65777838999999994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5.5968402800000003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5.5968402800000003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5.5968402800000003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5.5968402800000003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1058.0063951100001</v>
      </c>
      <c r="E63" s="396">
        <f t="shared" ref="E63:M63" si="14">E60+E47</f>
        <v>3.1832896900000005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1061.1896848000001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2272.6286754900002</v>
      </c>
      <c r="E65" s="403">
        <f t="shared" si="15"/>
        <v>156.19699795000002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2428.8256734400002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106367.81031238995</v>
      </c>
      <c r="E67" s="422">
        <f>E65+'A1'!E59+'A1'!E40+'A1'!E25</f>
        <v>14361.793620349994</v>
      </c>
      <c r="F67" s="422">
        <f>F65+'A1'!F59+'A1'!F40+'A1'!F25</f>
        <v>15.983036530000001</v>
      </c>
      <c r="G67" s="422">
        <f>G65+'A1'!G59+'A1'!G40+'A1'!G25</f>
        <v>12.364686859999997</v>
      </c>
      <c r="H67" s="422">
        <f>H65+'A1'!H59+'A1'!H40+'A1'!H25</f>
        <v>18.633578780000001</v>
      </c>
      <c r="I67" s="422">
        <f>I65+'A1'!I59+'A1'!I40+'A1'!I25</f>
        <v>0.131054</v>
      </c>
      <c r="J67" s="422">
        <f>J65+'A1'!J59+'A1'!J40+'A1'!J25</f>
        <v>5.7652209999999995E-2</v>
      </c>
      <c r="K67" s="422">
        <f>K65+'A1'!K59+'A1'!K40+'A1'!K25</f>
        <v>0.26160423000000005</v>
      </c>
      <c r="L67" s="422">
        <f>L65+'A1'!L59+'A1'!L40+'A1'!L25</f>
        <v>1.3958324300000002</v>
      </c>
      <c r="M67" s="422">
        <f>M65+'A1'!M59+'A1'!M40+'A1'!M25</f>
        <v>120778.43137777995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February 2012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2178.7843283300003</v>
      </c>
      <c r="E28" s="471">
        <f t="shared" ref="E28:L28" si="1">E29+E32+E35+E38</f>
        <v>149.51521410999999</v>
      </c>
      <c r="F28" s="471">
        <f t="shared" si="1"/>
        <v>63.558026639999994</v>
      </c>
      <c r="G28" s="471">
        <f t="shared" si="1"/>
        <v>9.8401104099999994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2401.6976794900006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2029.3882318300002</v>
      </c>
      <c r="E29" s="396">
        <f t="shared" si="2"/>
        <v>149.51521410999999</v>
      </c>
      <c r="F29" s="396">
        <f t="shared" si="2"/>
        <v>63.558026639999994</v>
      </c>
      <c r="G29" s="396">
        <f t="shared" si="2"/>
        <v>9.8401104099999994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2252.3015829900005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0.33215005999999997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0.33215005999999997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2029.0560817700002</v>
      </c>
      <c r="E31" s="110">
        <v>149.51521410999999</v>
      </c>
      <c r="F31" s="110">
        <v>63.558026639999994</v>
      </c>
      <c r="G31" s="110">
        <v>9.8401104099999994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2251.9694329300005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149.39609650000003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149.39609650000003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149.39609650000003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149.39609650000003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2178.7843283300003</v>
      </c>
      <c r="E44" s="396">
        <f t="shared" ref="E44:L44" si="7">E41+E28</f>
        <v>149.51521410999999</v>
      </c>
      <c r="F44" s="396">
        <f t="shared" si="7"/>
        <v>63.558026639999994</v>
      </c>
      <c r="G44" s="396">
        <f t="shared" si="7"/>
        <v>9.8401104099999994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2401.6976794900006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1323.1195821700001</v>
      </c>
      <c r="E47" s="471">
        <f t="shared" si="8"/>
        <v>100.62035473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1423.7399369000002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175.46642765000001</v>
      </c>
      <c r="E48" s="396">
        <f t="shared" si="9"/>
        <v>100.62035473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276.08678238000005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0.33215005999999997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0.33215005999999997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175.13427759000001</v>
      </c>
      <c r="E50" s="110">
        <v>100.62035473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275.75463232000004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72.032244930000005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72.032244930000005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72.032244930000005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72.032244930000005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1075.6209095900001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1075.6209095900001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1075.6209095900001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1075.6209095900001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1323.1195821700001</v>
      </c>
      <c r="E63" s="396">
        <f t="shared" ref="E63:L63" si="14">E60+E47</f>
        <v>100.62035473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1423.7399369000002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3501.9039105000002</v>
      </c>
      <c r="E65" s="403">
        <f t="shared" si="15"/>
        <v>250.13556883999999</v>
      </c>
      <c r="F65" s="403">
        <f t="shared" si="15"/>
        <v>63.558026639999994</v>
      </c>
      <c r="G65" s="403">
        <f t="shared" si="15"/>
        <v>9.8401104099999994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3825.4376163900006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268211.06295120018</v>
      </c>
      <c r="E67" s="423">
        <f>E65+'A2'!E71+'A2'!E48+'A2'!E29</f>
        <v>11108.669205300001</v>
      </c>
      <c r="F67" s="423">
        <f>F65+'A2'!F71+'A2'!F48+'A2'!F29</f>
        <v>16903.451266880002</v>
      </c>
      <c r="G67" s="423">
        <f>G65+'A2'!G71+'A2'!G48+'A2'!G29</f>
        <v>14080.482512469995</v>
      </c>
      <c r="H67" s="423">
        <f>H65+'A2'!H71+'A2'!H48+'A2'!H29</f>
        <v>1705.7182364199998</v>
      </c>
      <c r="I67" s="423">
        <f>I65+'A2'!I71+'A2'!I48+'A2'!I29</f>
        <v>5004.83954068</v>
      </c>
      <c r="J67" s="423">
        <f>J65+'A2'!J71+'A2'!J48+'A2'!J29</f>
        <v>351.38759273000011</v>
      </c>
      <c r="K67" s="423">
        <f>K65+'A2'!K71+'A2'!K48+'A2'!K29</f>
        <v>4819.6551041399998</v>
      </c>
      <c r="L67" s="423">
        <f>L65+'A2'!L71+'A2'!L48+'A2'!L29</f>
        <v>322185.26640982018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February 2012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20">
        <f>SUM(D19:J19)</f>
        <v>0</v>
      </c>
      <c r="L19" s="213">
        <v>0</v>
      </c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3189.1059978600006</v>
      </c>
      <c r="N29" s="182"/>
    </row>
    <row r="30" spans="1:14" s="156" customFormat="1" ht="18" customHeight="1">
      <c r="A30" s="179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f>SUM(D30:J30)</f>
        <v>0</v>
      </c>
      <c r="L30" s="120">
        <v>0</v>
      </c>
      <c r="M30" s="259">
        <f>+SUM(L30,K30,'A6'!L30,'A5'!M30)</f>
        <v>0.33215005999999997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3188.7738478000006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267.41785433000001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267.41785433000001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293.75704302000003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293.20471468000005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9">
        <f>+SUM(L40,K40,'A6'!L40,'A5'!M40)</f>
        <v>0.55232833999999997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19.052772920000002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19.052772920000002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9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3769.3336681300007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65.076608120000003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65.076608120000003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65.076608120000003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65.076608120000003</v>
      </c>
      <c r="L48" s="396">
        <f t="shared" si="9"/>
        <v>0</v>
      </c>
      <c r="M48" s="259">
        <f>+SUM(L48,K48,'A6'!L48,'A5'!M48)</f>
        <v>854.89502712000012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</v>
      </c>
      <c r="L49" s="120">
        <v>0</v>
      </c>
      <c r="M49" s="259">
        <f>+SUM(L49,K49,'A6'!L49,'A5'!M49)</f>
        <v>0.33215005999999997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65.076608120000003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65.076608120000003</v>
      </c>
      <c r="L50" s="110">
        <v>0</v>
      </c>
      <c r="M50" s="259">
        <f>+SUM(L50,K50,'A6'!L50,'A5'!M50)</f>
        <v>854.56287706000012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117.37577659000002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117.37577659000002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1572.1385858300002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1571.4808074400003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>
        <v>0</v>
      </c>
      <c r="M59" s="259">
        <f>+SUM(L59,K59,'A6'!L59,'A5'!M59)</f>
        <v>0.65777838999999994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5.5968402800000003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5.5968402800000003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65.076608120000003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65.076608120000003</v>
      </c>
      <c r="L63" s="396">
        <f t="shared" si="14"/>
        <v>0</v>
      </c>
      <c r="M63" s="259">
        <f>+SUM(L63,K63,'A6'!L63,'A5'!M63)</f>
        <v>2550.00622982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65.076608120000003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65.076608120000003</v>
      </c>
      <c r="L65" s="403">
        <f t="shared" si="15"/>
        <v>0</v>
      </c>
      <c r="M65" s="403">
        <f>+SUM(L65,K65,'A6'!L65,'A5'!M65)</f>
        <v>6319.3398979500007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1199.96829751</v>
      </c>
      <c r="E69" s="403">
        <f>E65+'A3'!E71+'A3'!E48+'A3'!E29</f>
        <v>5526.9872731299993</v>
      </c>
      <c r="F69" s="403">
        <f>F65+'A3'!F71+'A3'!F48+'A3'!F29</f>
        <v>8064.2179045800003</v>
      </c>
      <c r="G69" s="403">
        <f>G65+'A3'!G71+'A3'!G48+'A3'!G29</f>
        <v>27.972956920000001</v>
      </c>
      <c r="H69" s="403">
        <f>H65+'A3'!H71+'A3'!H48+'A3'!H29</f>
        <v>122.51953926</v>
      </c>
      <c r="I69" s="403">
        <f>I65+'A3'!I71+'A3'!I48+'A3'!I29</f>
        <v>108.78491330000003</v>
      </c>
      <c r="J69" s="403">
        <f>J65+'A3'!J71+'A3'!J48+'A3'!J29</f>
        <v>303.37733455</v>
      </c>
      <c r="K69" s="403">
        <f>K65+'A3'!K71+'A3'!K48+'A3'!K29</f>
        <v>15353.828219250001</v>
      </c>
      <c r="L69" s="403">
        <f>L65+'A3'!L71+'A3'!L48+'A3'!L29</f>
        <v>2543.6859338700001</v>
      </c>
      <c r="M69" s="403">
        <f>M65+'A3'!M71+'A3'!M48+'A3'!M29</f>
        <v>1351708.2201970501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February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248.64449524000003</v>
      </c>
      <c r="M67" s="404">
        <f>M65+'A4'!M71+'A4'!M48+'A4'!M29</f>
        <v>0</v>
      </c>
      <c r="N67" s="404">
        <f>N65+'A4'!N71+'A4'!N48+'A4'!N29</f>
        <v>59.767608599999996</v>
      </c>
      <c r="O67" s="404">
        <f>O65+'A4'!O71+'A4'!O48+'A4'!O29</f>
        <v>55.981068879999995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41.741612860000004</v>
      </c>
      <c r="S67" s="404">
        <f>S65+'A4'!S71+'A4'!S48+'A4'!S29</f>
        <v>105.76815089999999</v>
      </c>
      <c r="T67" s="404">
        <f>T65+'A4'!T71+'A4'!T48+'A4'!T29</f>
        <v>0</v>
      </c>
      <c r="U67" s="404">
        <f>U65+'A4'!U71+'A4'!U48+'A4'!U29</f>
        <v>6.6403999999999991E-2</v>
      </c>
      <c r="V67" s="404">
        <f>V65+'A4'!V71+'A4'!V48+'A4'!V29</f>
        <v>20.45482256</v>
      </c>
      <c r="W67" s="404">
        <f>W65+'A4'!W71+'A4'!W48+'A4'!W29</f>
        <v>0</v>
      </c>
      <c r="X67" s="404">
        <f>X65+'A4'!X71+'A4'!X48+'A4'!X29</f>
        <v>1.7662299999999999E-2</v>
      </c>
      <c r="Y67" s="404">
        <f>Y65+'A4'!Y71+'A4'!Y48+'A4'!Y29</f>
        <v>0.49330940000000001</v>
      </c>
      <c r="Z67" s="404">
        <f>Z65+'A4'!Z71+'A4'!Z48+'A4'!Z29</f>
        <v>171.40442059999998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976.70285796000019</v>
      </c>
      <c r="AD67" s="404">
        <f>AD65+'A4'!AD71+'A4'!AD48+'A4'!AD29</f>
        <v>1074.37019381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427.25968395999996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127.37815221</v>
      </c>
      <c r="AM67" s="404">
        <f>AM65+'A4'!AM71+'A4'!AM48+'A4'!AM29</f>
        <v>0</v>
      </c>
      <c r="AN67" s="404">
        <f>AN65+'A4'!AN71+'A4'!AN48+'A4'!AN29</f>
        <v>5.8893999999999995E-2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60.58933674</v>
      </c>
      <c r="AR67" s="404">
        <f>AR65+'A4'!AR71+'A4'!AR48+'A4'!AR29</f>
        <v>7177.2090541500011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0.84578009257899001</v>
      </c>
      <c r="B4" s="463" t="s">
        <v>682</v>
      </c>
    </row>
    <row r="5" spans="1:2" ht="15" customHeight="1">
      <c r="A5" s="462">
        <v>9.0603622888091179E-2</v>
      </c>
      <c r="B5" s="463" t="s">
        <v>686</v>
      </c>
    </row>
    <row r="6" spans="1:2" ht="15" customHeight="1">
      <c r="A6" s="462">
        <v>3.3243592735588266E-2</v>
      </c>
      <c r="B6" s="463" t="s">
        <v>683</v>
      </c>
    </row>
    <row r="7" spans="1:2" ht="15" customHeight="1">
      <c r="A7" s="462">
        <v>1.3097686925852609E-2</v>
      </c>
      <c r="B7" s="463" t="s">
        <v>690</v>
      </c>
    </row>
    <row r="8" spans="1:2" ht="15" customHeight="1">
      <c r="A8" s="462">
        <v>9.5528006913463033E-3</v>
      </c>
      <c r="B8" s="463" t="s">
        <v>685</v>
      </c>
    </row>
    <row r="9" spans="1:2" ht="15" customHeight="1">
      <c r="A9" s="462">
        <v>7.4380460970301879E-3</v>
      </c>
      <c r="B9" s="463" t="s">
        <v>684</v>
      </c>
    </row>
    <row r="10" spans="1:2" ht="15" customHeight="1">
      <c r="A10" s="462">
        <v>2.2020283481576138E-4</v>
      </c>
      <c r="B10" s="463" t="s">
        <v>743</v>
      </c>
    </row>
    <row r="11" spans="1:2" ht="15" customHeight="1">
      <c r="A11" s="462">
        <v>3.2151110576418442E-5</v>
      </c>
      <c r="B11" s="463" t="s">
        <v>688</v>
      </c>
    </row>
    <row r="12" spans="1:2" ht="15" customHeight="1">
      <c r="A12" s="462">
        <v>3.182344776800812E-5</v>
      </c>
      <c r="B12" s="463" t="s">
        <v>689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F45" s="459" t="s">
        <v>686</v>
      </c>
      <c r="G45" s="459" t="s">
        <v>711</v>
      </c>
    </row>
    <row r="46" spans="6:7">
      <c r="G46" s="459" t="s">
        <v>712</v>
      </c>
    </row>
    <row r="47" spans="6:7">
      <c r="G47" s="459" t="s">
        <v>713</v>
      </c>
    </row>
    <row r="48" spans="6:7">
      <c r="G48" s="459" t="s">
        <v>715</v>
      </c>
    </row>
    <row r="49" spans="6:7">
      <c r="G49" s="459" t="s">
        <v>716</v>
      </c>
    </row>
    <row r="50" spans="6:7">
      <c r="G50" s="459" t="s">
        <v>719</v>
      </c>
    </row>
    <row r="51" spans="6:7">
      <c r="F51" s="459" t="s">
        <v>683</v>
      </c>
      <c r="G51" s="459" t="s">
        <v>702</v>
      </c>
    </row>
    <row r="52" spans="6:7">
      <c r="G52" s="459" t="s">
        <v>703</v>
      </c>
    </row>
    <row r="53" spans="6:7">
      <c r="G53" s="459" t="s">
        <v>748</v>
      </c>
    </row>
    <row r="54" spans="6:7">
      <c r="G54" s="459" t="s">
        <v>706</v>
      </c>
    </row>
    <row r="55" spans="6:7">
      <c r="F55" s="459" t="s">
        <v>690</v>
      </c>
      <c r="G55" s="459" t="s">
        <v>745</v>
      </c>
    </row>
    <row r="56" spans="6:7">
      <c r="G56" s="459" t="s">
        <v>740</v>
      </c>
    </row>
    <row r="57" spans="6:7">
      <c r="F57" s="459" t="s">
        <v>685</v>
      </c>
      <c r="G57" s="459" t="s">
        <v>685</v>
      </c>
    </row>
    <row r="58" spans="6:7">
      <c r="F58" s="459" t="s">
        <v>684</v>
      </c>
      <c r="G58" s="459" t="s">
        <v>708</v>
      </c>
    </row>
    <row r="59" spans="6:7">
      <c r="G59" s="459" t="s">
        <v>709</v>
      </c>
    </row>
    <row r="60" spans="6:7">
      <c r="F60" s="459" t="s">
        <v>743</v>
      </c>
      <c r="G60" s="459" t="s">
        <v>743</v>
      </c>
    </row>
    <row r="61" spans="6:7">
      <c r="F61" s="459" t="s">
        <v>688</v>
      </c>
      <c r="G61" s="459" t="s">
        <v>725</v>
      </c>
    </row>
    <row r="62" spans="6:7">
      <c r="G62" s="459" t="s">
        <v>728</v>
      </c>
    </row>
    <row r="63" spans="6:7">
      <c r="F63" s="459" t="s">
        <v>689</v>
      </c>
      <c r="G63" s="459" t="s">
        <v>738</v>
      </c>
    </row>
    <row r="65" spans="1:1">
      <c r="A65" s="460" t="s">
        <v>742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0.89480254773642842</v>
      </c>
      <c r="B4" s="463" t="s">
        <v>682</v>
      </c>
    </row>
    <row r="5" spans="1:2" ht="15" customHeight="1">
      <c r="A5" s="462">
        <v>6.2163928839140105E-2</v>
      </c>
      <c r="B5" s="463" t="s">
        <v>686</v>
      </c>
    </row>
    <row r="6" spans="1:2" ht="15" customHeight="1">
      <c r="A6" s="462">
        <v>3.0649329928846867E-2</v>
      </c>
      <c r="B6" s="463" t="s">
        <v>683</v>
      </c>
    </row>
    <row r="7" spans="1:2" ht="15" customHeight="1">
      <c r="A7" s="462">
        <v>5.0975318003950521E-3</v>
      </c>
      <c r="B7" s="463" t="s">
        <v>688</v>
      </c>
    </row>
    <row r="8" spans="1:2" ht="15" customHeight="1">
      <c r="A8" s="462">
        <v>3.058989039078969E-3</v>
      </c>
      <c r="B8" s="463" t="s">
        <v>687</v>
      </c>
    </row>
    <row r="9" spans="1:2" ht="15" customHeight="1">
      <c r="A9" s="462">
        <v>1.9083871687880078E-3</v>
      </c>
      <c r="B9" s="463" t="s">
        <v>689</v>
      </c>
    </row>
    <row r="10" spans="1:2" ht="15" customHeight="1">
      <c r="A10" s="462">
        <v>1.4288290195589868E-3</v>
      </c>
      <c r="B10" s="463" t="s">
        <v>747</v>
      </c>
    </row>
    <row r="11" spans="1:2" ht="15" customHeight="1">
      <c r="A11" s="462">
        <v>7.65085478502526E-4</v>
      </c>
      <c r="B11" s="463" t="s">
        <v>684</v>
      </c>
    </row>
    <row r="12" spans="1:2" ht="15" customHeight="1">
      <c r="A12" s="462">
        <v>1.2535907278308833E-4</v>
      </c>
      <c r="B12" s="463" t="s">
        <v>685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F45" s="459" t="s">
        <v>686</v>
      </c>
      <c r="G45" s="459" t="s">
        <v>710</v>
      </c>
    </row>
    <row r="46" spans="6:7">
      <c r="G46" s="459" t="s">
        <v>711</v>
      </c>
    </row>
    <row r="47" spans="6:7">
      <c r="G47" s="459" t="s">
        <v>712</v>
      </c>
    </row>
    <row r="48" spans="6:7">
      <c r="G48" s="459" t="s">
        <v>713</v>
      </c>
    </row>
    <row r="49" spans="6:7">
      <c r="G49" s="459" t="s">
        <v>714</v>
      </c>
    </row>
    <row r="50" spans="6:7">
      <c r="G50" s="459" t="s">
        <v>715</v>
      </c>
    </row>
    <row r="51" spans="6:7">
      <c r="G51" s="459" t="s">
        <v>716</v>
      </c>
    </row>
    <row r="52" spans="6:7">
      <c r="G52" s="459" t="s">
        <v>718</v>
      </c>
    </row>
    <row r="53" spans="6:7">
      <c r="G53" s="459" t="s">
        <v>719</v>
      </c>
    </row>
    <row r="54" spans="6:7">
      <c r="F54" s="459" t="s">
        <v>683</v>
      </c>
      <c r="G54" s="459" t="s">
        <v>702</v>
      </c>
    </row>
    <row r="55" spans="6:7">
      <c r="G55" s="459" t="s">
        <v>703</v>
      </c>
    </row>
    <row r="56" spans="6:7">
      <c r="G56" s="459" t="s">
        <v>748</v>
      </c>
    </row>
    <row r="57" spans="6:7">
      <c r="G57" s="459" t="s">
        <v>705</v>
      </c>
    </row>
    <row r="58" spans="6:7">
      <c r="G58" s="459" t="s">
        <v>706</v>
      </c>
    </row>
    <row r="59" spans="6:7">
      <c r="G59" s="459" t="s">
        <v>707</v>
      </c>
    </row>
    <row r="60" spans="6:7">
      <c r="F60" s="459" t="s">
        <v>688</v>
      </c>
      <c r="G60" s="459" t="s">
        <v>724</v>
      </c>
    </row>
    <row r="61" spans="6:7">
      <c r="G61" s="459" t="s">
        <v>726</v>
      </c>
    </row>
    <row r="62" spans="6:7">
      <c r="G62" s="459" t="s">
        <v>727</v>
      </c>
    </row>
    <row r="63" spans="6:7">
      <c r="G63" s="459" t="s">
        <v>728</v>
      </c>
    </row>
    <row r="64" spans="6:7">
      <c r="G64" s="459" t="s">
        <v>749</v>
      </c>
    </row>
    <row r="65" spans="1:7">
      <c r="G65" s="459" t="s">
        <v>730</v>
      </c>
    </row>
    <row r="66" spans="1:7">
      <c r="G66" s="459" t="s">
        <v>731</v>
      </c>
    </row>
    <row r="67" spans="1:7">
      <c r="G67" s="459" t="s">
        <v>735</v>
      </c>
    </row>
    <row r="68" spans="1:7">
      <c r="F68" s="459" t="s">
        <v>687</v>
      </c>
      <c r="G68" s="459" t="s">
        <v>722</v>
      </c>
    </row>
    <row r="69" spans="1:7">
      <c r="F69" s="459" t="s">
        <v>689</v>
      </c>
      <c r="G69" s="459" t="s">
        <v>750</v>
      </c>
    </row>
    <row r="70" spans="1:7">
      <c r="G70" s="459" t="s">
        <v>737</v>
      </c>
    </row>
    <row r="71" spans="1:7">
      <c r="G71" s="459" t="s">
        <v>738</v>
      </c>
    </row>
    <row r="72" spans="1:7">
      <c r="F72" s="459" t="s">
        <v>747</v>
      </c>
      <c r="G72" s="459" t="s">
        <v>747</v>
      </c>
    </row>
    <row r="73" spans="1:7">
      <c r="F73" s="459" t="s">
        <v>684</v>
      </c>
      <c r="G73" s="459" t="s">
        <v>708</v>
      </c>
    </row>
    <row r="74" spans="1:7">
      <c r="G74" s="459" t="s">
        <v>709</v>
      </c>
    </row>
    <row r="75" spans="1:7">
      <c r="F75" s="459" t="s">
        <v>685</v>
      </c>
      <c r="G75" s="459" t="s">
        <v>685</v>
      </c>
    </row>
    <row r="77" spans="1:7">
      <c r="A77" s="460" t="s">
        <v>742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0.91558091819093168</v>
      </c>
      <c r="B4" s="463" t="s">
        <v>682</v>
      </c>
    </row>
    <row r="5" spans="1:2" ht="15" customHeight="1">
      <c r="A5" s="462">
        <v>2.8708392399882546E-2</v>
      </c>
      <c r="B5" s="463" t="s">
        <v>683</v>
      </c>
    </row>
    <row r="6" spans="1:2" ht="15" customHeight="1">
      <c r="A6" s="462">
        <v>1.3852068765881098E-2</v>
      </c>
      <c r="B6" s="463" t="s">
        <v>686</v>
      </c>
    </row>
    <row r="7" spans="1:2" ht="15" customHeight="1">
      <c r="A7" s="462">
        <v>1.3390234852180617E-2</v>
      </c>
      <c r="B7" s="463" t="s">
        <v>684</v>
      </c>
    </row>
    <row r="8" spans="1:2" ht="15" customHeight="1">
      <c r="A8" s="462">
        <v>1.1017929826125851E-2</v>
      </c>
      <c r="B8" s="463" t="s">
        <v>689</v>
      </c>
    </row>
    <row r="9" spans="1:2" ht="15" customHeight="1">
      <c r="A9" s="462">
        <v>7.1102909387367281E-3</v>
      </c>
      <c r="B9" s="463" t="s">
        <v>687</v>
      </c>
    </row>
    <row r="10" spans="1:2" ht="15" customHeight="1">
      <c r="A10" s="462">
        <v>4.5477806937404231E-3</v>
      </c>
      <c r="B10" s="463" t="s">
        <v>685</v>
      </c>
    </row>
    <row r="11" spans="1:2" ht="15" customHeight="1">
      <c r="A11" s="462">
        <v>4.1410204062038878E-3</v>
      </c>
      <c r="B11" s="463" t="s">
        <v>690</v>
      </c>
    </row>
    <row r="12" spans="1:2" ht="15" customHeight="1">
      <c r="A12" s="462">
        <v>1.4613059395303487E-3</v>
      </c>
      <c r="B12" s="463" t="s">
        <v>688</v>
      </c>
    </row>
    <row r="13" spans="1:2" ht="15" customHeight="1">
      <c r="A13" s="462">
        <v>1.9006299379176805E-4</v>
      </c>
      <c r="B13" s="463" t="s">
        <v>743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695</v>
      </c>
    </row>
    <row r="42" spans="6:7">
      <c r="G42" s="459" t="s">
        <v>697</v>
      </c>
    </row>
    <row r="43" spans="6:7">
      <c r="G43" s="459" t="s">
        <v>698</v>
      </c>
    </row>
    <row r="44" spans="6:7">
      <c r="G44" s="459" t="s">
        <v>699</v>
      </c>
    </row>
    <row r="45" spans="6:7">
      <c r="G45" s="459" t="s">
        <v>700</v>
      </c>
    </row>
    <row r="46" spans="6:7">
      <c r="G46" s="459" t="s">
        <v>701</v>
      </c>
    </row>
    <row r="47" spans="6:7">
      <c r="F47" s="459" t="s">
        <v>683</v>
      </c>
      <c r="G47" s="459" t="s">
        <v>702</v>
      </c>
    </row>
    <row r="48" spans="6:7">
      <c r="G48" s="459" t="s">
        <v>703</v>
      </c>
    </row>
    <row r="49" spans="6:7">
      <c r="G49" s="459" t="s">
        <v>705</v>
      </c>
    </row>
    <row r="50" spans="6:7">
      <c r="G50" s="459" t="s">
        <v>706</v>
      </c>
    </row>
    <row r="51" spans="6:7">
      <c r="F51" s="459" t="s">
        <v>686</v>
      </c>
      <c r="G51" s="459" t="s">
        <v>711</v>
      </c>
    </row>
    <row r="52" spans="6:7">
      <c r="G52" s="459" t="s">
        <v>712</v>
      </c>
    </row>
    <row r="53" spans="6:7">
      <c r="G53" s="459" t="s">
        <v>713</v>
      </c>
    </row>
    <row r="54" spans="6:7">
      <c r="G54" s="459" t="s">
        <v>714</v>
      </c>
    </row>
    <row r="55" spans="6:7">
      <c r="G55" s="459" t="s">
        <v>715</v>
      </c>
    </row>
    <row r="56" spans="6:7">
      <c r="G56" s="459" t="s">
        <v>716</v>
      </c>
    </row>
    <row r="57" spans="6:7">
      <c r="G57" s="459" t="s">
        <v>719</v>
      </c>
    </row>
    <row r="58" spans="6:7">
      <c r="F58" s="459" t="s">
        <v>684</v>
      </c>
      <c r="G58" s="459" t="s">
        <v>708</v>
      </c>
    </row>
    <row r="59" spans="6:7">
      <c r="G59" s="459" t="s">
        <v>709</v>
      </c>
    </row>
    <row r="60" spans="6:7">
      <c r="G60" s="459" t="s">
        <v>744</v>
      </c>
    </row>
    <row r="61" spans="6:7">
      <c r="F61" s="459" t="s">
        <v>689</v>
      </c>
      <c r="G61" s="459" t="s">
        <v>737</v>
      </c>
    </row>
    <row r="62" spans="6:7">
      <c r="G62" s="459" t="s">
        <v>738</v>
      </c>
    </row>
    <row r="63" spans="6:7">
      <c r="F63" s="459" t="s">
        <v>687</v>
      </c>
      <c r="G63" s="459" t="s">
        <v>722</v>
      </c>
    </row>
    <row r="64" spans="6:7">
      <c r="F64" s="459" t="s">
        <v>685</v>
      </c>
      <c r="G64" s="459" t="s">
        <v>685</v>
      </c>
    </row>
    <row r="65" spans="1:7">
      <c r="F65" s="459" t="s">
        <v>690</v>
      </c>
      <c r="G65" s="459" t="s">
        <v>745</v>
      </c>
    </row>
    <row r="66" spans="1:7">
      <c r="G66" s="459" t="s">
        <v>739</v>
      </c>
    </row>
    <row r="67" spans="1:7">
      <c r="G67" s="459" t="s">
        <v>746</v>
      </c>
    </row>
    <row r="68" spans="1:7">
      <c r="G68" s="459" t="s">
        <v>740</v>
      </c>
    </row>
    <row r="69" spans="1:7">
      <c r="F69" s="459" t="s">
        <v>688</v>
      </c>
      <c r="G69" s="459" t="s">
        <v>726</v>
      </c>
    </row>
    <row r="70" spans="1:7">
      <c r="G70" s="459" t="s">
        <v>728</v>
      </c>
    </row>
    <row r="71" spans="1:7">
      <c r="G71" s="459" t="s">
        <v>730</v>
      </c>
    </row>
    <row r="72" spans="1:7">
      <c r="G72" s="459" t="s">
        <v>734</v>
      </c>
    </row>
    <row r="73" spans="1:7">
      <c r="G73" s="459" t="s">
        <v>735</v>
      </c>
    </row>
    <row r="74" spans="1:7">
      <c r="F74" s="459" t="s">
        <v>743</v>
      </c>
      <c r="G74" s="459" t="s">
        <v>743</v>
      </c>
    </row>
    <row r="76" spans="1:7">
      <c r="A76" s="460" t="s">
        <v>742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0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0.85540622766425189</v>
      </c>
      <c r="B4" s="463" t="s">
        <v>682</v>
      </c>
    </row>
    <row r="5" spans="1:2" ht="15" customHeight="1">
      <c r="A5" s="462">
        <v>5.6670838744720682E-2</v>
      </c>
      <c r="B5" s="463" t="s">
        <v>683</v>
      </c>
    </row>
    <row r="6" spans="1:2" ht="15" customHeight="1">
      <c r="A6" s="462">
        <v>3.5277280575516198E-2</v>
      </c>
      <c r="B6" s="463" t="s">
        <v>684</v>
      </c>
    </row>
    <row r="7" spans="1:2" ht="15" customHeight="1">
      <c r="A7" s="462">
        <v>2.4182968534439995E-2</v>
      </c>
      <c r="B7" s="463" t="s">
        <v>685</v>
      </c>
    </row>
    <row r="8" spans="1:2" ht="15" customHeight="1">
      <c r="A8" s="462">
        <v>2.2896162314838275E-2</v>
      </c>
      <c r="B8" s="463" t="s">
        <v>686</v>
      </c>
    </row>
    <row r="9" spans="1:2" ht="15" customHeight="1">
      <c r="A9" s="462">
        <v>3.277383982790147E-3</v>
      </c>
      <c r="B9" s="463" t="s">
        <v>687</v>
      </c>
    </row>
    <row r="10" spans="1:2" ht="15" customHeight="1">
      <c r="A10" s="462">
        <v>1.3077577048812362E-3</v>
      </c>
      <c r="B10" s="463" t="s">
        <v>688</v>
      </c>
    </row>
    <row r="11" spans="1:2" ht="15" customHeight="1">
      <c r="A11" s="462">
        <v>8.7345314476847081E-4</v>
      </c>
      <c r="B11" s="463" t="s">
        <v>689</v>
      </c>
    </row>
    <row r="12" spans="1:2" ht="15" customHeight="1">
      <c r="A12" s="462">
        <v>9.7281474135726183E-5</v>
      </c>
      <c r="B12" s="463" t="s">
        <v>690</v>
      </c>
    </row>
    <row r="13" spans="1:2" ht="15" customHeight="1">
      <c r="A13" s="462">
        <v>1.0640665319537718E-5</v>
      </c>
      <c r="B13" s="463" t="s">
        <v>691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695</v>
      </c>
    </row>
    <row r="42" spans="6:7">
      <c r="G42" s="459" t="s">
        <v>696</v>
      </c>
    </row>
    <row r="43" spans="6:7">
      <c r="G43" s="459" t="s">
        <v>697</v>
      </c>
    </row>
    <row r="44" spans="6:7">
      <c r="G44" s="459" t="s">
        <v>698</v>
      </c>
    </row>
    <row r="45" spans="6:7">
      <c r="G45" s="459" t="s">
        <v>699</v>
      </c>
    </row>
    <row r="46" spans="6:7">
      <c r="G46" s="459" t="s">
        <v>700</v>
      </c>
    </row>
    <row r="47" spans="6:7">
      <c r="G47" s="459" t="s">
        <v>701</v>
      </c>
    </row>
    <row r="48" spans="6:7">
      <c r="F48" s="459" t="s">
        <v>683</v>
      </c>
      <c r="G48" s="459" t="s">
        <v>702</v>
      </c>
    </row>
    <row r="49" spans="6:7">
      <c r="G49" s="459" t="s">
        <v>703</v>
      </c>
    </row>
    <row r="50" spans="6:7">
      <c r="G50" s="459" t="s">
        <v>704</v>
      </c>
    </row>
    <row r="51" spans="6:7">
      <c r="G51" s="459" t="s">
        <v>705</v>
      </c>
    </row>
    <row r="52" spans="6:7">
      <c r="G52" s="459" t="s">
        <v>706</v>
      </c>
    </row>
    <row r="53" spans="6:7">
      <c r="G53" s="459" t="s">
        <v>707</v>
      </c>
    </row>
    <row r="54" spans="6:7">
      <c r="F54" s="459" t="s">
        <v>684</v>
      </c>
      <c r="G54" s="459" t="s">
        <v>708</v>
      </c>
    </row>
    <row r="55" spans="6:7">
      <c r="G55" s="459" t="s">
        <v>709</v>
      </c>
    </row>
    <row r="56" spans="6:7">
      <c r="F56" s="459" t="s">
        <v>685</v>
      </c>
      <c r="G56" s="459" t="s">
        <v>685</v>
      </c>
    </row>
    <row r="57" spans="6:7">
      <c r="F57" s="459" t="s">
        <v>686</v>
      </c>
      <c r="G57" s="459" t="s">
        <v>710</v>
      </c>
    </row>
    <row r="58" spans="6:7">
      <c r="G58" s="459" t="s">
        <v>711</v>
      </c>
    </row>
    <row r="59" spans="6:7">
      <c r="G59" s="459" t="s">
        <v>712</v>
      </c>
    </row>
    <row r="60" spans="6:7">
      <c r="G60" s="459" t="s">
        <v>713</v>
      </c>
    </row>
    <row r="61" spans="6:7">
      <c r="G61" s="459" t="s">
        <v>714</v>
      </c>
    </row>
    <row r="62" spans="6:7">
      <c r="G62" s="459" t="s">
        <v>715</v>
      </c>
    </row>
    <row r="63" spans="6:7">
      <c r="G63" s="459" t="s">
        <v>716</v>
      </c>
    </row>
    <row r="64" spans="6:7">
      <c r="G64" s="459" t="s">
        <v>717</v>
      </c>
    </row>
    <row r="65" spans="6:7">
      <c r="G65" s="459" t="s">
        <v>718</v>
      </c>
    </row>
    <row r="66" spans="6:7">
      <c r="G66" s="459" t="s">
        <v>719</v>
      </c>
    </row>
    <row r="67" spans="6:7">
      <c r="F67" s="459" t="s">
        <v>687</v>
      </c>
      <c r="G67" s="459" t="s">
        <v>720</v>
      </c>
    </row>
    <row r="68" spans="6:7">
      <c r="G68" s="459" t="s">
        <v>721</v>
      </c>
    </row>
    <row r="69" spans="6:7">
      <c r="G69" s="459" t="s">
        <v>722</v>
      </c>
    </row>
    <row r="70" spans="6:7">
      <c r="F70" s="459" t="s">
        <v>688</v>
      </c>
      <c r="G70" s="459" t="s">
        <v>723</v>
      </c>
    </row>
    <row r="71" spans="6:7">
      <c r="G71" s="459" t="s">
        <v>724</v>
      </c>
    </row>
    <row r="72" spans="6:7">
      <c r="G72" s="459" t="s">
        <v>725</v>
      </c>
    </row>
    <row r="73" spans="6:7">
      <c r="G73" s="459" t="s">
        <v>726</v>
      </c>
    </row>
    <row r="74" spans="6:7">
      <c r="G74" s="459" t="s">
        <v>727</v>
      </c>
    </row>
    <row r="75" spans="6:7">
      <c r="G75" s="459" t="s">
        <v>728</v>
      </c>
    </row>
    <row r="76" spans="6:7">
      <c r="G76" s="459" t="s">
        <v>729</v>
      </c>
    </row>
    <row r="77" spans="6:7">
      <c r="G77" s="459" t="s">
        <v>730</v>
      </c>
    </row>
    <row r="78" spans="6:7">
      <c r="G78" s="459" t="s">
        <v>731</v>
      </c>
    </row>
    <row r="79" spans="6:7">
      <c r="G79" s="459" t="s">
        <v>732</v>
      </c>
    </row>
    <row r="80" spans="6:7">
      <c r="G80" s="459" t="s">
        <v>733</v>
      </c>
    </row>
    <row r="81" spans="1:7">
      <c r="G81" s="459" t="s">
        <v>734</v>
      </c>
    </row>
    <row r="82" spans="1:7">
      <c r="G82" s="459" t="s">
        <v>735</v>
      </c>
    </row>
    <row r="83" spans="1:7">
      <c r="F83" s="459" t="s">
        <v>689</v>
      </c>
      <c r="G83" s="459" t="s">
        <v>736</v>
      </c>
    </row>
    <row r="84" spans="1:7">
      <c r="G84" s="459" t="s">
        <v>737</v>
      </c>
    </row>
    <row r="85" spans="1:7">
      <c r="G85" s="459" t="s">
        <v>738</v>
      </c>
    </row>
    <row r="86" spans="1:7">
      <c r="F86" s="459" t="s">
        <v>690</v>
      </c>
      <c r="G86" s="459" t="s">
        <v>739</v>
      </c>
    </row>
    <row r="87" spans="1:7">
      <c r="G87" s="459" t="s">
        <v>740</v>
      </c>
    </row>
    <row r="88" spans="1:7">
      <c r="F88" s="459" t="s">
        <v>691</v>
      </c>
      <c r="G88" s="459" t="s">
        <v>741</v>
      </c>
    </row>
    <row r="90" spans="1:7">
      <c r="A90" s="460" t="s">
        <v>742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354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351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354</v>
      </c>
    </row>
    <row r="142" spans="1:4">
      <c r="A142">
        <v>139</v>
      </c>
      <c r="B142" s="452" t="s">
        <v>628</v>
      </c>
      <c r="C142" s="453" t="s">
        <v>629</v>
      </c>
      <c r="D142" s="453" t="s">
        <v>286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351</v>
      </c>
    </row>
    <row r="146" spans="1:4">
      <c r="A146">
        <v>143</v>
      </c>
      <c r="B146" s="452" t="s">
        <v>636</v>
      </c>
      <c r="C146" s="453" t="s">
        <v>637</v>
      </c>
      <c r="D146" s="453" t="s">
        <v>369</v>
      </c>
    </row>
    <row r="147" spans="1:4">
      <c r="A147">
        <v>144</v>
      </c>
      <c r="B147" s="452" t="s">
        <v>638</v>
      </c>
      <c r="C147" s="453" t="s">
        <v>639</v>
      </c>
      <c r="D147" s="453" t="s">
        <v>362</v>
      </c>
    </row>
    <row r="148" spans="1:4">
      <c r="A148">
        <v>145</v>
      </c>
      <c r="B148" s="452" t="s">
        <v>640</v>
      </c>
      <c r="C148" s="453" t="s">
        <v>641</v>
      </c>
      <c r="D148" s="453" t="s">
        <v>401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369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286</v>
      </c>
    </row>
    <row r="153" spans="1:4">
      <c r="A153">
        <v>150</v>
      </c>
      <c r="B153" s="452" t="s">
        <v>650</v>
      </c>
      <c r="C153" s="453" t="s">
        <v>651</v>
      </c>
      <c r="D153" s="453" t="s">
        <v>369</v>
      </c>
    </row>
    <row r="154" spans="1:4">
      <c r="A154">
        <v>151</v>
      </c>
      <c r="B154" s="452" t="s">
        <v>652</v>
      </c>
      <c r="C154" s="453" t="s">
        <v>653</v>
      </c>
      <c r="D154" s="453" t="s">
        <v>401</v>
      </c>
    </row>
    <row r="155" spans="1:4">
      <c r="A155">
        <v>152</v>
      </c>
      <c r="B155" s="452" t="s">
        <v>654</v>
      </c>
      <c r="C155" s="453" t="s">
        <v>655</v>
      </c>
      <c r="D155" s="453" t="s">
        <v>362</v>
      </c>
    </row>
    <row r="156" spans="1:4">
      <c r="A156">
        <v>153</v>
      </c>
      <c r="B156" s="452" t="s">
        <v>656</v>
      </c>
      <c r="C156" s="453" t="s">
        <v>657</v>
      </c>
      <c r="D156" s="453" t="s">
        <v>351</v>
      </c>
    </row>
    <row r="157" spans="1:4">
      <c r="A157">
        <v>154</v>
      </c>
      <c r="B157" s="452" t="s">
        <v>658</v>
      </c>
      <c r="C157" s="453" t="s">
        <v>659</v>
      </c>
      <c r="D157" s="453" t="s">
        <v>354</v>
      </c>
    </row>
    <row r="158" spans="1:4">
      <c r="A158">
        <v>155</v>
      </c>
      <c r="B158" s="452" t="s">
        <v>660</v>
      </c>
      <c r="C158" s="453" t="s">
        <v>661</v>
      </c>
      <c r="D158" s="453" t="s">
        <v>346</v>
      </c>
    </row>
    <row r="159" spans="1:4">
      <c r="A159">
        <v>156</v>
      </c>
      <c r="B159" s="452" t="s">
        <v>662</v>
      </c>
      <c r="C159" s="453" t="s">
        <v>663</v>
      </c>
      <c r="D159" s="453" t="s">
        <v>346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362</v>
      </c>
    </row>
    <row r="162" spans="1:4">
      <c r="A162">
        <v>159</v>
      </c>
      <c r="B162" s="452" t="s">
        <v>668</v>
      </c>
      <c r="C162" s="453" t="s">
        <v>669</v>
      </c>
      <c r="D162" s="453" t="s">
        <v>354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362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346</v>
      </c>
    </row>
    <row r="168" spans="1:4">
      <c r="A168">
        <v>165</v>
      </c>
      <c r="B168" s="452" t="s">
        <v>680</v>
      </c>
      <c r="C168" s="453" t="s">
        <v>681</v>
      </c>
      <c r="D168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0.2176458328600677</v>
      </c>
      <c r="C5" s="458">
        <v>0.78235416713993222</v>
      </c>
      <c r="D5" s="458">
        <v>0.32908003891521193</v>
      </c>
      <c r="E5" s="458">
        <v>0.67091996108478813</v>
      </c>
    </row>
    <row r="6" spans="1:5" ht="20.100000000000001" customHeight="1">
      <c r="A6" s="457" t="s">
        <v>274</v>
      </c>
      <c r="B6" s="458">
        <v>0.29638387622796225</v>
      </c>
      <c r="C6" s="458">
        <v>0.70361612377203775</v>
      </c>
      <c r="D6" s="458">
        <v>0.36054976785410664</v>
      </c>
      <c r="E6" s="458">
        <v>0.63945023214589336</v>
      </c>
    </row>
    <row r="7" spans="1:5" ht="20.100000000000001" customHeight="1">
      <c r="A7" s="457" t="s">
        <v>275</v>
      </c>
      <c r="B7" s="458">
        <v>0.25183665169633324</v>
      </c>
      <c r="C7" s="458">
        <v>0.7481633483036666</v>
      </c>
      <c r="D7" s="458">
        <v>0.35246737946392737</v>
      </c>
      <c r="E7" s="458">
        <v>0.64753262053607274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20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165</v>
      </c>
      <c r="F18" s="327">
        <f>Complementary_Inf!$F$18</f>
        <v>94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18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1142.481259890001</v>
      </c>
      <c r="F31" s="353">
        <f>Complementary_Inf!$F$31</f>
        <v>0</v>
      </c>
      <c r="G31" s="354">
        <f>Complementary_Inf!$G$31</f>
        <v>195.22873892500004</v>
      </c>
      <c r="H31" s="354">
        <f>Complementary_Inf!$H$31</f>
        <v>14852.052592595028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2019-10-01T12:17:29Z</dcterms:created>
  <dcterms:modified xsi:type="dcterms:W3CDTF">2019-10-01T12:17:30Z</dcterms:modified>
</cp:coreProperties>
</file>