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9200" windowHeight="5600" tabRatio="714"/>
  </bookViews>
  <sheets>
    <sheet name="Info_RUS" sheetId="40" r:id="rId1"/>
    <sheet name="O1_RUS" sheetId="41" r:id="rId2"/>
    <sheet name="O2_RUS" sheetId="42" r:id="rId3"/>
    <sheet name="O3_RUS" sheetId="44" r:id="rId4"/>
    <sheet name="Организации-респонденты БМР" sheetId="49" r:id="rId5"/>
    <sheet name="Info" sheetId="39" r:id="rId6"/>
    <sheet name="General_Checks" sheetId="27" state="hidden" r:id="rId7"/>
    <sheet name="O1" sheetId="2" r:id="rId8"/>
    <sheet name="OUT_1_Check" sheetId="19" state="hidden" r:id="rId9"/>
    <sheet name="O2" sheetId="16" r:id="rId10"/>
    <sheet name="OUT_2_Check" sheetId="21" state="hidden" r:id="rId11"/>
    <sheet name="O3" sheetId="14" r:id="rId12"/>
    <sheet name="BIS reporting dealers" sheetId="50" r:id="rId13"/>
    <sheet name="OUT_3_Check" sheetId="22" state="hidden" r:id="rId14"/>
    <sheet name="OUT_4_Check" sheetId="28" state="hidden" r:id="rId15"/>
    <sheet name="CDS_Check" sheetId="36" state="hidden" r:id="rId1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5">Info!$B$2:$F$18</definedName>
    <definedName name="_xlnm.Print_Area" localSheetId="7">'O1'!$A$1:$AP$34</definedName>
    <definedName name="_xlnm.Print_Area" localSheetId="9">'O2'!$A$1:$AP$34</definedName>
    <definedName name="_xlnm.Print_Area" localSheetId="11">'O3'!$A$6:$M$19</definedName>
    <definedName name="_xlnm.Print_Area" localSheetId="8">OUT_1_Check!$A$1:$AJ$56</definedName>
    <definedName name="_xlnm.Print_Area" localSheetId="10">OUT_2_Check!#REF!</definedName>
    <definedName name="_xlnm.Print_Area" localSheetId="13">OUT_3_Check!$A$1:$O$43</definedName>
    <definedName name="_xlnm.Print_Area" localSheetId="14">OUT_4_Check!$A$1:$S$38</definedName>
  </definedNames>
  <calcPr calcId="162913"/>
</workbook>
</file>

<file path=xl/calcChain.xml><?xml version="1.0" encoding="utf-8"?>
<calcChain xmlns="http://schemas.openxmlformats.org/spreadsheetml/2006/main">
  <c r="I37" i="28" l="1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P26" i="19"/>
  <c r="AH26" i="19"/>
  <c r="N26" i="19"/>
  <c r="J26" i="19"/>
  <c r="AS51" i="19"/>
  <c r="J19" i="19"/>
  <c r="I19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AO19" i="19"/>
  <c r="AQ19" i="19"/>
  <c r="S26" i="19"/>
  <c r="X26" i="19"/>
  <c r="AJ26" i="19"/>
  <c r="AM26" i="19"/>
  <c r="S33" i="19"/>
  <c r="T33" i="19"/>
  <c r="U33" i="19"/>
  <c r="W33" i="19"/>
  <c r="X33" i="19"/>
  <c r="Y33" i="19"/>
  <c r="AB33" i="19"/>
  <c r="AG33" i="19"/>
  <c r="AH33" i="19"/>
  <c r="AL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N33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AA40" i="21"/>
  <c r="U19" i="19"/>
  <c r="E19" i="36"/>
  <c r="H34" i="22"/>
  <c r="G34" i="28"/>
  <c r="F23" i="28"/>
  <c r="J24" i="22"/>
  <c r="E34" i="22"/>
  <c r="E36" i="22"/>
  <c r="AM32" i="21" l="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J40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G40" i="21"/>
  <c r="L38" i="21"/>
  <c r="AH38" i="21"/>
  <c r="N32" i="21"/>
  <c r="AP19" i="21"/>
  <c r="X25" i="21"/>
  <c r="N40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L44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K47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O40" i="21"/>
  <c r="AT19" i="21"/>
  <c r="G30" i="28"/>
  <c r="E19" i="21"/>
  <c r="Q19" i="21"/>
  <c r="AH25" i="21"/>
  <c r="S38" i="21"/>
  <c r="F19" i="21"/>
  <c r="E32" i="21"/>
  <c r="AP40" i="21"/>
  <c r="U38" i="21"/>
  <c r="AL40" i="21"/>
  <c r="AB25" i="21"/>
  <c r="M38" i="21"/>
  <c r="AI40" i="21"/>
  <c r="I25" i="21"/>
  <c r="AC38" i="21"/>
  <c r="R40" i="21"/>
  <c r="J38" i="21"/>
  <c r="X38" i="21"/>
  <c r="I38" i="21"/>
  <c r="AL32" i="21"/>
  <c r="AK38" i="21"/>
  <c r="D25" i="21"/>
  <c r="F32" i="21"/>
  <c r="K32" i="21"/>
  <c r="W40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<sst xmlns="http://schemas.openxmlformats.org/spreadsheetml/2006/main" count="1242" uniqueCount="440">
  <si>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</si>
  <si>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</si>
  <si>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</si>
  <si>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</si>
  <si>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</si>
  <si>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</si>
  <si>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</si>
  <si>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</si>
  <si>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</si>
  <si>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</si>
  <si>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</si>
  <si>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</si>
  <si>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</si>
  <si>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</si>
  <si>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</si>
  <si>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</si>
  <si>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</si>
  <si>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</si>
  <si>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</si>
  <si>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</si>
  <si>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</si>
  <si>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</si>
  <si>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</si>
  <si>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</si>
  <si>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</si>
  <si>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</si>
  <si>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</si>
  <si>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</si>
  <si>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</si>
  <si>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</si>
  <si>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</si>
  <si>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</si>
  <si>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</si>
  <si>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</si>
  <si>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</si>
  <si>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</si>
  <si>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</si>
  <si>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</si>
  <si>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</si>
  <si>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</si>
  <si>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</si>
  <si>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</si>
  <si>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</si>
  <si>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</si>
  <si>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</si>
  <si>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</si>
  <si>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</si>
  <si>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</si>
  <si>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</si>
  <si>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</si>
  <si>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</si>
  <si>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</si>
  <si>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</si>
  <si>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</si>
  <si>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</si>
  <si>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</si>
  <si>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</si>
  <si>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</si>
  <si>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</si>
  <si>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</si>
  <si>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</si>
  <si>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</si>
  <si>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</si>
  <si>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</si>
  <si>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</si>
  <si>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</si>
  <si>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</si>
  <si>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</si>
  <si>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</si>
  <si>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</si>
  <si>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</si>
  <si>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</si>
  <si>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</si>
  <si>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</si>
  <si>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</si>
  <si>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</si>
  <si>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</si>
  <si>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</si>
  <si>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</si>
  <si>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</si>
  <si>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</si>
  <si>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</si>
  <si>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</si>
  <si>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</si>
  <si>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</si>
  <si>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</si>
  <si>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</si>
  <si>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</si>
  <si>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</si>
  <si>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</si>
  <si>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</si>
  <si>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</si>
  <si>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</si>
  <si>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</si>
  <si>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</si>
  <si>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</si>
  <si>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</si>
  <si>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</si>
  <si>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</si>
  <si>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</si>
  <si>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</si>
  <si>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</si>
  <si>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</si>
  <si>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</si>
  <si>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</si>
  <si>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</si>
  <si>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</si>
  <si>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</si>
  <si>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</si>
  <si>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</si>
  <si>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</si>
  <si>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</si>
  <si>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</si>
  <si>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</si>
  <si>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</si>
  <si>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</si>
  <si>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</si>
  <si>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</si>
  <si>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</si>
  <si>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</si>
  <si>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</si>
  <si>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</si>
  <si>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</si>
  <si>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</si>
  <si>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</si>
  <si>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</si>
  <si>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</si>
  <si>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</si>
  <si>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</si>
  <si>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</si>
  <si>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</si>
  <si>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</si>
  <si>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</si>
  <si>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</si>
  <si>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</si>
  <si>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</si>
  <si>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</si>
  <si>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</si>
  <si>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</si>
  <si>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</si>
  <si>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</si>
  <si>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</si>
  <si>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</si>
  <si>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</si>
  <si>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</si>
  <si>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</si>
  <si>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</si>
  <si>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</si>
  <si>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</si>
  <si>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</si>
  <si>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</si>
  <si>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</si>
  <si>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</si>
  <si>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</si>
  <si>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</si>
  <si>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</si>
  <si>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</si>
  <si>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</si>
  <si>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>Открытые позиции по производным финансовым инструментам</t>
  </si>
  <si>
    <t>Дополнительные сведения к обзору</t>
  </si>
  <si>
    <t>a)   Число респондентов</t>
  </si>
  <si>
    <t>Данные по Российской Федерации</t>
  </si>
  <si>
    <t xml:space="preserve">     с прочими финансовыми организациями</t>
  </si>
  <si>
    <t xml:space="preserve">     с клиентами (нефинансовыми организациями)</t>
  </si>
  <si>
    <t>Всего</t>
  </si>
  <si>
    <t>ВАЛЮТНО-ПРОЦЕНТНЫЕ СВОПЫ</t>
  </si>
  <si>
    <t>Продано</t>
  </si>
  <si>
    <t>Куплено</t>
  </si>
  <si>
    <t>Всего опционов</t>
  </si>
  <si>
    <t>Таблица 1</t>
  </si>
  <si>
    <t>Таблица 2</t>
  </si>
  <si>
    <t>Прочие валюты ²</t>
  </si>
  <si>
    <t>СОГЛАШЕНИЯ О БУДУЩЕЙ ПРОЦЕНТНОЙ СТАВКЕ</t>
  </si>
  <si>
    <t>ПРОЦЕНТНЫЕ СВОПЫ</t>
  </si>
  <si>
    <t>Всего процентных деривативов</t>
  </si>
  <si>
    <t>Таблица 3</t>
  </si>
  <si>
    <t>ПРОЦЕНТНЫЕ ДЕРИВАТИВЫ</t>
  </si>
  <si>
    <t>Опционы на покупку</t>
  </si>
  <si>
    <t>Опционы на продажу</t>
  </si>
  <si>
    <t>На срок 1 год и менее</t>
  </si>
  <si>
    <t>На срок свыше 5 лет</t>
  </si>
  <si>
    <t>На срок от 1 года до 5 лет включительно</t>
  </si>
  <si>
    <t>ВАЛЮТНЫЕ ДЕРИВАТИВЫ</t>
  </si>
  <si>
    <t>по состоянию на 1 февраля 2020 года</t>
  </si>
  <si>
    <t xml:space="preserve">OTC DERIVATIVES AMOUNTS OUTSTANDING </t>
  </si>
  <si>
    <t>Instruments¹</t>
  </si>
  <si>
    <t>Вид инструмента ¹</t>
  </si>
  <si>
    <t>Виды инструментов 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</si>
  <si>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</si>
  <si>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¹  Все виды сделок, в которых обе части номинированы в одной валюте, включая процентные свопы с типом обмена ставок "фиксированная/плавающая" и "плавающая/плавающая".  
²   Прочие валюты, по сделкам с которыми  у организаций-респондентов имеются открытые позиции, кроме указанных в отдельных графах таблицы. </t>
  </si>
  <si>
    <t>ПРОЦЕНТНЫЕ ОПЦИОНЫ</t>
  </si>
  <si>
    <t xml:space="preserve">     с организациями-респондентами БМР </t>
  </si>
  <si>
    <t xml:space="preserve">     с кредитными организациями - резидентами РФ</t>
  </si>
  <si>
    <t xml:space="preserve">     with Russian credit institutions </t>
  </si>
  <si>
    <t xml:space="preserve">     with BIS reporting dealers</t>
  </si>
  <si>
    <t>INTEREST RATE SWAPS</t>
  </si>
  <si>
    <t>ВАЛЮТНЫЕ ОПЦИОНЫ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</si>
  <si>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</si>
  <si>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</si>
  <si>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</si>
  <si>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</si>
  <si>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</si>
  <si>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</si>
  <si>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</si>
  <si>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</si>
  <si>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</si>
  <si>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</si>
  <si>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</si>
  <si>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</si>
  <si>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</si>
  <si>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</si>
  <si>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</si>
  <si>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</si>
  <si>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</si>
  <si>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</si>
  <si>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</si>
  <si>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</si>
  <si>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</si>
  <si>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</si>
  <si>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</si>
  <si>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</si>
  <si>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</si>
  <si>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</si>
  <si>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</si>
  <si>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</si>
  <si>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</si>
  <si>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</si>
  <si>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</si>
  <si>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</si>
  <si>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</si>
  <si>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</si>
  <si>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</si>
  <si>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</si>
  <si>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</si>
  <si>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</si>
  <si>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</si>
  <si>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</si>
  <si>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</si>
  <si>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</si>
  <si>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</si>
  <si>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</si>
  <si>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</si>
  <si>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</si>
  <si>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</si>
  <si>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</si>
  <si>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</si>
  <si>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</si>
  <si>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</si>
  <si>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</si>
  <si>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</si>
  <si>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</si>
  <si>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</si>
  <si>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</si>
  <si>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</si>
  <si>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</si>
  <si>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</si>
  <si>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</si>
  <si>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</si>
  <si>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</si>
  <si>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</si>
  <si>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</si>
  <si>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</si>
  <si>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</si>
  <si>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</si>
  <si>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</si>
  <si>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</si>
  <si>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</si>
  <si>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</si>
  <si>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</si>
  <si>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</si>
  <si>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</si>
  <si>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</si>
  <si>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</si>
  <si>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</si>
  <si>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</si>
  <si>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</si>
  <si>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</si>
  <si>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</si>
  <si>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</si>
  <si>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</si>
  <si>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</si>
  <si>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</si>
  <si>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</si>
  <si>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</si>
  <si>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</si>
  <si>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</si>
  <si>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</si>
  <si>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</si>
  <si>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</si>
  <si>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</si>
  <si>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</si>
  <si>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</si>
  <si>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</si>
  <si>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</si>
  <si>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</si>
  <si>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</si>
  <si>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</si>
  <si>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</si>
  <si>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</si>
  <si>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</si>
  <si>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</si>
  <si>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</si>
  <si>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</si>
  <si>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</si>
  <si>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</si>
  <si>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</si>
  <si>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</si>
  <si>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</si>
  <si>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</si>
  <si>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</si>
  <si>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</si>
  <si>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</si>
  <si>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</si>
  <si>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</si>
  <si>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</si>
  <si>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</si>
  <si>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</si>
  <si>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</si>
  <si>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</si>
  <si>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</si>
  <si>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</si>
  <si>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</si>
  <si>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</si>
  <si>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</si>
  <si>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</si>
  <si>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</si>
  <si>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</si>
  <si>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</si>
  <si>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</si>
  <si>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</si>
  <si>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</si>
  <si>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</si>
  <si>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</si>
  <si>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</si>
  <si>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</si>
  <si>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</si>
  <si>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</si>
  <si>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</si>
  <si>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</si>
  <si>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</si>
  <si>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</si>
  <si>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</si>
  <si>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</si>
  <si>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</si>
  <si>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</si>
  <si>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</si>
  <si>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</si>
  <si>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</si>
  <si>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</si>
  <si>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</si>
  <si>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</si>
  <si>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</si>
  <si>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</si>
  <si>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</si>
  <si>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</si>
  <si>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</si>
  <si>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</si>
  <si>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</si>
  <si>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</si>
  <si>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</si>
  <si>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</si>
  <si>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</si>
  <si>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</si>
  <si>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</si>
  <si>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</si>
  <si>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</si>
  <si>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</si>
  <si>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</si>
  <si>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</si>
  <si>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</si>
  <si>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</si>
  <si>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</si>
  <si>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</si>
  <si>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</si>
  <si>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</si>
  <si>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</si>
  <si>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</si>
  <si>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</si>
  <si>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</si>
  <si>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</si>
  <si>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</si>
  <si>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</si>
  <si>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</si>
  <si>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</si>
  <si>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</si>
  <si>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</si>
  <si>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</si>
  <si>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</si>
  <si>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</si>
  <si>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</si>
  <si>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</si>
  <si>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</si>
  <si>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</si>
  <si>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</si>
  <si>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</si>
  <si>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</si>
  <si>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</si>
  <si>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</si>
  <si>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</si>
  <si>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</si>
  <si>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</si>
  <si>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</si>
  <si>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</si>
  <si>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</si>
  <si>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</si>
  <si>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</si>
  <si>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</si>
  <si>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</si>
  <si>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</si>
  <si>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</si>
  <si>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Список респондентов Банка международных расчетов (БМР)</t>
  </si>
  <si>
    <t>Код страны</t>
  </si>
  <si>
    <t>Штаб-квартира организации</t>
  </si>
  <si>
    <t>Swift код</t>
  </si>
  <si>
    <t>LEI или pre-LEI</t>
  </si>
  <si>
    <t>Head offices</t>
  </si>
  <si>
    <t>Countries</t>
  </si>
  <si>
    <t>List of head offices of reporting dealers of Bank of International Settlements (BIS)</t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</si>
  <si>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</si>
  <si>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</si>
  <si>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 xml:space="preserve">Обзор рынка производных финансовых инструментов </t>
  </si>
  <si>
    <t>Survey of OTC Derivatives Market Activity</t>
  </si>
  <si>
    <t>b)   Число респондентов, на долю которых приходится 75% совокупного объема открытых позиций.</t>
  </si>
  <si>
    <t>b)    The number of institutions accounting for 75 percent of the reported totals.</t>
  </si>
  <si>
    <r>
      <t>Форварды и свопы</t>
    </r>
    <r>
      <rPr>
        <b/>
        <vertAlign val="superscript"/>
        <sz val="11"/>
        <rFont val="Times New Roman"/>
        <family val="1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</si>
  <si>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 xml:space="preserve"> По валютным деривативам включаются форвардные контракты, валютные свопы и валютно-процентные свопы, по процентным деривативам - соглашения о будущей процентной ставке, процентные свопы в одной валюте</t>
    </r>
  </si>
  <si>
    <r>
      <t>Всего</t>
    </r>
    <r>
      <rPr>
        <b/>
        <vertAlign val="superscript"/>
        <sz val="12"/>
        <rFont val="Times New Roman"/>
        <family val="1"/>
        <charset val="204"/>
      </rPr>
      <t>3</t>
    </r>
  </si>
  <si>
    <r>
      <t xml:space="preserve">ФОРВАРДНЫЕ КОНТРАКТЫ И ВАЛЮТНЫЕ СВОПЫ </t>
    </r>
    <r>
      <rPr>
        <b/>
        <vertAlign val="superscript"/>
        <sz val="12"/>
        <rFont val="Times New Roman"/>
        <family val="1"/>
        <charset val="204"/>
      </rPr>
      <t>4</t>
    </r>
  </si>
  <si>
    <r>
      <t>Всего валютных контрактов</t>
    </r>
    <r>
      <rPr>
        <b/>
        <vertAlign val="superscript"/>
        <sz val="12"/>
        <rFont val="Times New Roman"/>
        <family val="1"/>
        <charset val="204"/>
      </rPr>
      <t>3</t>
    </r>
  </si>
  <si>
    <r>
      <t xml:space="preserve">¹  Все виды сделок с двумя валютами.  
² Прочие валюты, по сделкам с которыми  у организаций-респондентов имеются открытые позиции, кроме указанных в отдельных графах таблицы.  
³ Брутто-объем открытых позиций в графах "Всего" и "Всего валютных контрактов" рассчитан без учета двух валют.
</t>
    </r>
    <r>
      <rPr>
        <vertAlign val="superscript"/>
        <sz val="10"/>
        <rFont val="Times New Roman"/>
        <family val="1"/>
        <charset val="204"/>
      </rPr>
      <t>4</t>
    </r>
    <r>
      <rPr>
        <vertAlign val="superscript"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В случае если обе части сделки "валютный своп" являются срочными сделками, то каждая часть сделки учитывается отдельно. </t>
    </r>
  </si>
  <si>
    <r>
      <t>TOTAL FX CONTRACTS</t>
    </r>
    <r>
      <rPr>
        <b/>
        <vertAlign val="superscript"/>
        <sz val="12"/>
        <rFont val="Times New Roman"/>
        <family val="1"/>
        <charset val="204"/>
      </rPr>
      <t>3</t>
    </r>
  </si>
  <si>
    <r>
      <t>TOT</t>
    </r>
    <r>
      <rPr>
        <b/>
        <vertAlign val="superscript"/>
        <sz val="12"/>
        <rFont val="Times New Roman"/>
        <family val="1"/>
        <charset val="204"/>
      </rPr>
      <t>3</t>
    </r>
  </si>
  <si>
    <r>
      <t xml:space="preserve">OUTRIGHT FORWARDS 
AND FOREIGN EXCHANGE SWAPS </t>
    </r>
    <r>
      <rPr>
        <b/>
        <vertAlign val="superscript"/>
        <sz val="12"/>
        <rFont val="Times New Roman"/>
        <family val="1"/>
        <charset val="204"/>
      </rPr>
      <t>4</t>
    </r>
  </si>
  <si>
    <r>
      <t xml:space="preserve">¹  All instruments involving exposure to more than one currency, whether in interest rates or exchange rates.  
² Additional currencies in which the reporter has a material amount of contracts outstanding.  
³ Amounts outstanding in columns "TOT" and "TOTAL FX CONTRACTS" are not double-counted in two currencies.
</t>
    </r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</si>
  <si>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r>
      <t>1.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Information on coverage and concentration</t>
    </r>
  </si>
  <si>
    <r>
      <t>1.</t>
    </r>
    <r>
      <rPr>
        <b/>
        <sz val="7"/>
        <rFont val="Times New Roman"/>
        <family val="1"/>
        <charset val="204"/>
      </rPr>
      <t xml:space="preserve">       </t>
    </r>
    <r>
      <rPr>
        <b/>
        <sz val="10"/>
        <rFont val="Times New Roman"/>
        <family val="1"/>
        <charset val="204"/>
      </rPr>
      <t>Информации о репрезентативности информации и участниках обзора</t>
    </r>
  </si>
  <si>
    <t>at end-January 2020</t>
  </si>
  <si>
    <t>Nominal or notional principal amounts outstanding at end-January 2020</t>
  </si>
  <si>
    <t xml:space="preserve"> в разрезе валют в номинальном выражении (в миллионах долларов США)</t>
  </si>
  <si>
    <t>БРУТТО-ОБЪЕМ ОТКРЫТЫХ ПОЗИЦИЙ ПО ОПЕРАЦИЯМ С ПРОИЗВОДНЫМИ ФИНАНСОВЫМИ ИНСТРУМЕНТАМИ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</si>
</sst>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22"/>
      <name val="Times New Roman"/>
      <family val="1"/>
      <charset val="204"/>
    </font>
    <font>
      <b/>
      <sz val="7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28">
    <xf numFmtId="0" fontId="0" fillId="0" borderId="0" xfId="0"/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11" xfId="0" applyFont="1" applyFill="1" applyBorder="1" applyAlignment="1">
      <alignment horizontal="centerContinuous" vertical="center" wrapText="1"/>
    </xf>
    <xf numFmtId="0" fontId="6" fillId="3" borderId="7" xfId="0" applyFont="1" applyFill="1" applyBorder="1" applyAlignment="1">
      <alignment horizontal="centerContinuous" vertical="top" wrapText="1"/>
    </xf>
    <xf numFmtId="0" fontId="6" fillId="3" borderId="12" xfId="0" applyFont="1" applyFill="1" applyBorder="1" applyAlignment="1">
      <alignment horizontal="centerContinuous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13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8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6" xfId="0" applyFont="1" applyFill="1" applyBorder="1" applyAlignment="1">
      <alignment horizontal="centerContinuous" vertical="center"/>
    </xf>
    <xf numFmtId="0" fontId="6" fillId="3" borderId="7" xfId="0" applyFont="1" applyFill="1" applyBorder="1" applyAlignment="1">
      <alignment horizontal="centerContinuous" vertical="center" wrapText="1"/>
    </xf>
    <xf numFmtId="0" fontId="10" fillId="3" borderId="8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3" fontId="17" fillId="3" borderId="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wrapText="1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6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wrapText="1"/>
    </xf>
    <xf numFmtId="0" fontId="10" fillId="3" borderId="6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top" wrapText="1"/>
    </xf>
    <xf numFmtId="0" fontId="10" fillId="3" borderId="4" xfId="0" applyFont="1" applyFill="1" applyBorder="1" applyAlignment="1">
      <alignment horizontal="centerContinuous" vertical="center" wrapText="1"/>
    </xf>
    <xf numFmtId="0" fontId="6" fillId="3" borderId="19" xfId="0" applyFont="1" applyFill="1" applyBorder="1" applyAlignment="1">
      <alignment horizontal="center" vertical="center"/>
    </xf>
    <xf numFmtId="3" fontId="17" fillId="3" borderId="1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10" fillId="3" borderId="20" xfId="0" applyFont="1" applyFill="1" applyBorder="1" applyAlignment="1">
      <alignment horizontal="centerContinuous" vertical="center"/>
    </xf>
    <xf numFmtId="0" fontId="17" fillId="3" borderId="21" xfId="0" applyFont="1" applyFill="1" applyBorder="1" applyAlignment="1">
      <alignment horizontal="centerContinuous" vertical="center"/>
    </xf>
    <xf numFmtId="0" fontId="6" fillId="3" borderId="22" xfId="0" applyFont="1" applyFill="1" applyBorder="1" applyAlignment="1">
      <alignment horizontal="centerContinuous" vertical="center"/>
    </xf>
    <xf numFmtId="0" fontId="6" fillId="3" borderId="23" xfId="0" applyFont="1" applyFill="1" applyBorder="1" applyAlignment="1">
      <alignment horizontal="centerContinuous" vertical="center"/>
    </xf>
    <xf numFmtId="0" fontId="10" fillId="3" borderId="24" xfId="0" applyFont="1" applyFill="1" applyBorder="1" applyAlignment="1">
      <alignment horizontal="centerContinuous" vertical="center" wrapText="1"/>
    </xf>
    <xf numFmtId="0" fontId="10" fillId="5" borderId="25" xfId="0" applyFont="1" applyFill="1" applyBorder="1" applyAlignment="1">
      <alignment vertical="center" wrapText="1"/>
    </xf>
    <xf numFmtId="0" fontId="17" fillId="3" borderId="26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3" fontId="17" fillId="4" borderId="26" xfId="0" applyNumberFormat="1" applyFont="1" applyFill="1" applyBorder="1" applyAlignment="1">
      <alignment horizontal="center" vertical="center"/>
    </xf>
    <xf numFmtId="3" fontId="17" fillId="6" borderId="27" xfId="0" applyNumberFormat="1" applyFont="1" applyFill="1" applyBorder="1" applyAlignment="1">
      <alignment horizontal="center" vertical="center"/>
    </xf>
    <xf numFmtId="3" fontId="17" fillId="3" borderId="26" xfId="0" applyNumberFormat="1" applyFont="1" applyFill="1" applyBorder="1" applyAlignment="1">
      <alignment horizontal="center" vertical="center"/>
    </xf>
    <xf numFmtId="3" fontId="17" fillId="5" borderId="27" xfId="0" applyNumberFormat="1" applyFont="1" applyFill="1" applyBorder="1" applyAlignment="1">
      <alignment horizontal="center" vertical="center"/>
    </xf>
    <xf numFmtId="3" fontId="17" fillId="3" borderId="26" xfId="0" quotePrefix="1" applyNumberFormat="1" applyFont="1" applyFill="1" applyBorder="1" applyAlignment="1">
      <alignment horizontal="center" vertical="center"/>
    </xf>
    <xf numFmtId="0" fontId="10" fillId="3" borderId="28" xfId="0" applyFont="1" applyFill="1" applyBorder="1" applyAlignment="1">
      <alignment horizontal="centerContinuous" vertical="center"/>
    </xf>
    <xf numFmtId="0" fontId="20" fillId="5" borderId="29" xfId="0" applyFont="1" applyFill="1" applyBorder="1" applyAlignment="1">
      <alignment vertical="center"/>
    </xf>
    <xf numFmtId="0" fontId="6" fillId="3" borderId="30" xfId="0" applyFont="1" applyFill="1" applyBorder="1" applyAlignment="1">
      <alignment horizontal="centerContinuous" vertical="center"/>
    </xf>
    <xf numFmtId="0" fontId="10" fillId="5" borderId="31" xfId="0" applyFont="1" applyFill="1" applyBorder="1" applyAlignment="1">
      <alignment vertical="center" wrapText="1"/>
    </xf>
    <xf numFmtId="0" fontId="17" fillId="5" borderId="32" xfId="0" applyFont="1" applyFill="1" applyBorder="1" applyAlignment="1">
      <alignment horizontal="center" vertical="center"/>
    </xf>
    <xf numFmtId="3" fontId="17" fillId="5" borderId="32" xfId="0" applyNumberFormat="1" applyFont="1" applyFill="1" applyBorder="1" applyAlignment="1">
      <alignment horizontal="center" vertical="center"/>
    </xf>
    <xf numFmtId="3" fontId="26" fillId="5" borderId="33" xfId="0" applyNumberFormat="1" applyFont="1" applyFill="1" applyBorder="1" applyAlignment="1" applyProtection="1">
      <alignment horizontal="center" vertical="center"/>
      <protection locked="0"/>
    </xf>
    <xf numFmtId="165" fontId="17" fillId="3" borderId="0" xfId="0" applyNumberFormat="1" applyFont="1" applyFill="1" applyAlignment="1">
      <alignment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3" fontId="17" fillId="5" borderId="34" xfId="0" applyNumberFormat="1" applyFont="1" applyFill="1" applyBorder="1" applyAlignment="1">
      <alignment horizontal="center"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36" xfId="0" applyFont="1" applyFill="1" applyBorder="1" applyAlignment="1">
      <alignment vertical="center" wrapText="1"/>
    </xf>
    <xf numFmtId="0" fontId="17" fillId="5" borderId="35" xfId="0" applyFont="1" applyFill="1" applyBorder="1" applyAlignment="1">
      <alignment horizontal="center" vertical="center"/>
    </xf>
    <xf numFmtId="3" fontId="17" fillId="5" borderId="35" xfId="0" applyNumberFormat="1" applyFont="1" applyFill="1" applyBorder="1" applyAlignment="1">
      <alignment horizontal="center" vertical="center"/>
    </xf>
    <xf numFmtId="3" fontId="28" fillId="3" borderId="14" xfId="0" quotePrefix="1" applyNumberFormat="1" applyFont="1" applyFill="1" applyBorder="1" applyAlignment="1">
      <alignment horizontal="center" vertical="center"/>
    </xf>
    <xf numFmtId="3" fontId="28" fillId="3" borderId="14" xfId="0" applyNumberFormat="1" applyFont="1" applyFill="1" applyBorder="1" applyAlignment="1">
      <alignment horizontal="center" vertical="center"/>
    </xf>
    <xf numFmtId="0" fontId="10" fillId="3" borderId="0" xfId="0" quotePrefix="1" applyFont="1" applyFill="1" applyBorder="1" applyAlignment="1">
      <alignment horizontal="left" vertical="center"/>
    </xf>
    <xf numFmtId="3" fontId="28" fillId="4" borderId="14" xfId="0" applyNumberFormat="1" applyFont="1" applyFill="1" applyBorder="1" applyAlignment="1">
      <alignment horizontal="center" vertical="center"/>
    </xf>
    <xf numFmtId="0" fontId="29" fillId="3" borderId="14" xfId="0" quotePrefix="1" applyFont="1" applyFill="1" applyBorder="1" applyAlignment="1">
      <alignment horizontal="center" vertical="center"/>
    </xf>
    <xf numFmtId="0" fontId="30" fillId="3" borderId="14" xfId="0" applyFont="1" applyFill="1" applyBorder="1" applyAlignment="1">
      <alignment horizontal="center" vertical="center"/>
    </xf>
    <xf numFmtId="0" fontId="29" fillId="3" borderId="14" xfId="0" applyFont="1" applyFill="1" applyBorder="1" applyAlignment="1">
      <alignment horizontal="center" vertical="center"/>
    </xf>
    <xf numFmtId="0" fontId="29" fillId="3" borderId="8" xfId="0" quotePrefix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2" fillId="3" borderId="37" xfId="0" applyNumberFormat="1" applyFont="1" applyFill="1" applyBorder="1" applyAlignment="1" applyProtection="1">
      <alignment horizontal="center" vertical="center"/>
      <protection locked="0"/>
    </xf>
    <xf numFmtId="3" fontId="33" fillId="3" borderId="37" xfId="0" applyNumberFormat="1" applyFont="1" applyFill="1" applyBorder="1" applyAlignment="1" applyProtection="1">
      <alignment horizontal="center" vertical="center"/>
      <protection locked="0"/>
    </xf>
    <xf numFmtId="3" fontId="34" fillId="3" borderId="19" xfId="0" applyNumberFormat="1" applyFont="1" applyFill="1" applyBorder="1" applyAlignment="1" applyProtection="1">
      <alignment horizontal="center" vertical="center"/>
      <protection locked="0"/>
    </xf>
    <xf numFmtId="3" fontId="32" fillId="3" borderId="38" xfId="0" applyNumberFormat="1" applyFont="1" applyFill="1" applyBorder="1" applyAlignment="1" applyProtection="1">
      <alignment horizontal="center" vertical="center"/>
      <protection locked="0"/>
    </xf>
    <xf numFmtId="3" fontId="28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6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28" fillId="3" borderId="26" xfId="0" quotePrefix="1" applyNumberFormat="1" applyFont="1" applyFill="1" applyBorder="1" applyAlignment="1">
      <alignment horizontal="center" vertical="center"/>
    </xf>
    <xf numFmtId="3" fontId="28" fillId="4" borderId="26" xfId="0" applyNumberFormat="1" applyFont="1" applyFill="1" applyBorder="1" applyAlignment="1">
      <alignment horizontal="center" vertical="center"/>
    </xf>
    <xf numFmtId="3" fontId="28" fillId="3" borderId="26" xfId="0" applyNumberFormat="1" applyFont="1" applyFill="1" applyBorder="1" applyAlignment="1">
      <alignment horizontal="center" vertical="center"/>
    </xf>
    <xf numFmtId="3" fontId="21" fillId="3" borderId="19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36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2" xfId="5" applyFont="1" applyFill="1" applyBorder="1"/>
    <xf numFmtId="0" fontId="3" fillId="3" borderId="3" xfId="5" applyFont="1" applyFill="1" applyBorder="1"/>
    <xf numFmtId="0" fontId="10" fillId="3" borderId="3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6" fillId="3" borderId="9" xfId="5" applyFont="1" applyFill="1" applyBorder="1" applyAlignment="1">
      <alignment horizontal="center" vertical="center"/>
    </xf>
    <xf numFmtId="0" fontId="27" fillId="3" borderId="0" xfId="5" applyFill="1"/>
    <xf numFmtId="0" fontId="6" fillId="3" borderId="13" xfId="5" applyFont="1" applyFill="1" applyBorder="1" applyAlignment="1">
      <alignment horizontal="center" vertical="center"/>
    </xf>
    <xf numFmtId="0" fontId="6" fillId="3" borderId="11" xfId="5" applyFont="1" applyFill="1" applyBorder="1" applyAlignment="1">
      <alignment horizontal="center" vertical="center"/>
    </xf>
    <xf numFmtId="0" fontId="37" fillId="3" borderId="13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19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38" fillId="3" borderId="13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vertical="center"/>
    </xf>
    <xf numFmtId="0" fontId="39" fillId="3" borderId="13" xfId="5" applyFont="1" applyFill="1" applyBorder="1" applyAlignment="1">
      <alignment vertical="center"/>
    </xf>
    <xf numFmtId="0" fontId="39" fillId="3" borderId="11" xfId="5" applyFont="1" applyFill="1" applyBorder="1" applyAlignment="1">
      <alignment vertical="center"/>
    </xf>
    <xf numFmtId="0" fontId="6" fillId="3" borderId="7" xfId="5" applyFont="1" applyFill="1" applyBorder="1" applyAlignment="1">
      <alignment vertical="center"/>
    </xf>
    <xf numFmtId="0" fontId="17" fillId="4" borderId="8" xfId="1" applyNumberFormat="1" applyFont="1" applyFill="1" applyBorder="1" applyAlignment="1">
      <alignment horizontal="center" vertical="center"/>
    </xf>
    <xf numFmtId="0" fontId="37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37" fillId="3" borderId="0" xfId="5" applyFont="1" applyFill="1" applyBorder="1" applyAlignment="1"/>
    <xf numFmtId="0" fontId="37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7" xfId="5" quotePrefix="1" applyFont="1" applyFill="1" applyBorder="1" applyAlignment="1">
      <alignment horizontal="left" vertical="center"/>
    </xf>
    <xf numFmtId="3" fontId="41" fillId="3" borderId="49" xfId="0" applyNumberFormat="1" applyFont="1" applyFill="1" applyBorder="1" applyAlignment="1" applyProtection="1">
      <alignment horizontal="center" vertical="center"/>
      <protection locked="0"/>
    </xf>
    <xf numFmtId="0" fontId="42" fillId="3" borderId="0" xfId="5" applyFont="1" applyFill="1"/>
    <xf numFmtId="0" fontId="43" fillId="3" borderId="14" xfId="5" applyFont="1" applyFill="1" applyBorder="1"/>
    <xf numFmtId="0" fontId="43" fillId="3" borderId="14" xfId="5" applyFont="1" applyFill="1" applyBorder="1" applyAlignment="1">
      <alignment horizont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1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6" fillId="5" borderId="53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0" fontId="45" fillId="2" borderId="0" xfId="5" applyFont="1" applyFill="1" applyBorder="1" applyAlignment="1">
      <alignment horizontal="centerContinuous" vertical="center"/>
    </xf>
    <xf numFmtId="0" fontId="44" fillId="2" borderId="0" xfId="5" applyFont="1" applyFill="1" applyAlignment="1">
      <alignment vertical="center"/>
    </xf>
    <xf numFmtId="0" fontId="46" fillId="8" borderId="0" xfId="5" applyFont="1" applyFill="1" applyBorder="1" applyAlignment="1">
      <alignment horizontal="centerContinuous" vertical="center"/>
    </xf>
    <xf numFmtId="0" fontId="47" fillId="2" borderId="0" xfId="5" applyFont="1" applyFill="1" applyAlignment="1">
      <alignment horizontal="centerContinuous" vertical="center"/>
    </xf>
    <xf numFmtId="0" fontId="47" fillId="2" borderId="0" xfId="5" applyFont="1" applyFill="1"/>
    <xf numFmtId="0" fontId="48" fillId="2" borderId="0" xfId="0" applyFont="1" applyFill="1" applyBorder="1" applyAlignment="1">
      <alignment horizontal="center" vertical="center"/>
    </xf>
    <xf numFmtId="0" fontId="47" fillId="2" borderId="0" xfId="5" applyFont="1" applyFill="1" applyAlignment="1">
      <alignment vertical="center"/>
    </xf>
    <xf numFmtId="0" fontId="46" fillId="2" borderId="0" xfId="5" applyFont="1" applyFill="1" applyBorder="1" applyAlignment="1">
      <alignment vertical="center"/>
    </xf>
    <xf numFmtId="0" fontId="47" fillId="8" borderId="4" xfId="0" applyFont="1" applyFill="1" applyBorder="1" applyAlignment="1">
      <alignment horizontal="centerContinuous" vertical="center" wrapText="1"/>
    </xf>
    <xf numFmtId="0" fontId="46" fillId="2" borderId="1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7" fillId="2" borderId="0" xfId="0" applyFont="1" applyFill="1" applyAlignment="1">
      <alignment vertical="center"/>
    </xf>
    <xf numFmtId="0" fontId="46" fillId="8" borderId="0" xfId="0" quotePrefix="1" applyFont="1" applyFill="1" applyBorder="1" applyAlignment="1">
      <alignment horizontal="left" wrapText="1"/>
    </xf>
    <xf numFmtId="0" fontId="47" fillId="2" borderId="14" xfId="0" applyFont="1" applyFill="1" applyBorder="1" applyAlignment="1" applyProtection="1">
      <alignment horizontal="center"/>
      <protection locked="0"/>
    </xf>
    <xf numFmtId="0" fontId="47" fillId="2" borderId="19" xfId="0" applyFont="1" applyFill="1" applyBorder="1" applyAlignment="1" applyProtection="1">
      <alignment horizontal="center"/>
      <protection locked="0"/>
    </xf>
    <xf numFmtId="0" fontId="47" fillId="2" borderId="13" xfId="0" applyFont="1" applyFill="1" applyBorder="1" applyAlignment="1" applyProtection="1">
      <alignment horizontal="center"/>
      <protection locked="0"/>
    </xf>
    <xf numFmtId="0" fontId="47" fillId="2" borderId="0" xfId="0" applyFont="1" applyFill="1" applyAlignment="1"/>
    <xf numFmtId="0" fontId="47" fillId="2" borderId="0" xfId="0" quotePrefix="1" applyFont="1" applyFill="1" applyBorder="1" applyAlignment="1">
      <alignment horizontal="left" vertical="center"/>
    </xf>
    <xf numFmtId="166" fontId="47" fillId="2" borderId="17" xfId="0" applyNumberFormat="1" applyFont="1" applyFill="1" applyBorder="1" applyAlignment="1" applyProtection="1">
      <alignment horizontal="center" vertical="center"/>
      <protection locked="0"/>
    </xf>
    <xf numFmtId="166" fontId="47" fillId="2" borderId="14" xfId="0" applyNumberFormat="1" applyFont="1" applyFill="1" applyBorder="1" applyAlignment="1" applyProtection="1">
      <alignment horizontal="center"/>
      <protection locked="0"/>
    </xf>
    <xf numFmtId="166" fontId="47" fillId="2" borderId="55" xfId="0" applyNumberFormat="1" applyFont="1" applyFill="1" applyBorder="1" applyAlignment="1" applyProtection="1">
      <alignment horizontal="center" vertical="center"/>
      <protection locked="0"/>
    </xf>
    <xf numFmtId="3" fontId="47" fillId="2" borderId="0" xfId="0" quotePrefix="1" applyNumberFormat="1" applyFont="1" applyFill="1" applyBorder="1" applyAlignment="1">
      <alignment horizontal="center" vertical="center"/>
    </xf>
    <xf numFmtId="0" fontId="47" fillId="2" borderId="0" xfId="0" applyFont="1" applyFill="1" applyBorder="1" applyAlignment="1">
      <alignment vertical="center"/>
    </xf>
    <xf numFmtId="0" fontId="47" fillId="0" borderId="0" xfId="0" quotePrefix="1" applyFont="1" applyFill="1" applyBorder="1" applyAlignment="1">
      <alignment horizontal="left" vertical="center"/>
    </xf>
    <xf numFmtId="3" fontId="47" fillId="2" borderId="0" xfId="0" applyNumberFormat="1" applyFont="1" applyFill="1" applyBorder="1" applyAlignment="1">
      <alignment vertical="center"/>
    </xf>
    <xf numFmtId="0" fontId="46" fillId="2" borderId="0" xfId="0" applyFont="1" applyFill="1" applyBorder="1" applyAlignment="1"/>
    <xf numFmtId="0" fontId="47" fillId="2" borderId="0" xfId="0" applyFont="1" applyFill="1" applyBorder="1" applyAlignment="1"/>
    <xf numFmtId="0" fontId="47" fillId="2" borderId="0" xfId="0" applyFont="1" applyFill="1" applyAlignment="1">
      <alignment vertical="top"/>
    </xf>
    <xf numFmtId="0" fontId="46" fillId="8" borderId="0" xfId="0" applyFont="1" applyFill="1" applyBorder="1" applyAlignment="1"/>
    <xf numFmtId="0" fontId="46" fillId="2" borderId="0" xfId="0" applyFont="1" applyFill="1" applyBorder="1" applyAlignment="1">
      <alignment vertical="center"/>
    </xf>
    <xf numFmtId="0" fontId="47" fillId="8" borderId="0" xfId="0" applyFont="1" applyFill="1"/>
    <xf numFmtId="0" fontId="47" fillId="2" borderId="0" xfId="0" applyFont="1" applyFill="1"/>
    <xf numFmtId="0" fontId="46" fillId="2" borderId="0" xfId="5" applyFont="1" applyFill="1" applyBorder="1" applyAlignment="1">
      <alignment horizontal="center" vertical="center"/>
    </xf>
    <xf numFmtId="0" fontId="47" fillId="0" borderId="4" xfId="0" applyFont="1" applyFill="1" applyBorder="1" applyAlignment="1">
      <alignment horizontal="centerContinuous" vertical="center" wrapText="1"/>
    </xf>
    <xf numFmtId="0" fontId="46" fillId="0" borderId="1" xfId="0" applyFont="1" applyFill="1" applyBorder="1" applyAlignment="1">
      <alignment horizontal="center" vertical="center"/>
    </xf>
    <xf numFmtId="0" fontId="46" fillId="0" borderId="0" xfId="0" quotePrefix="1" applyFont="1" applyFill="1" applyBorder="1" applyAlignment="1">
      <alignment horizontal="left" wrapText="1"/>
    </xf>
    <xf numFmtId="0" fontId="47" fillId="0" borderId="0" xfId="0" applyFont="1" applyFill="1" applyBorder="1" applyAlignment="1">
      <alignment vertical="center"/>
    </xf>
    <xf numFmtId="0" fontId="46" fillId="0" borderId="0" xfId="0" applyFont="1" applyFill="1" applyBorder="1" applyAlignment="1"/>
    <xf numFmtId="0" fontId="47" fillId="0" borderId="0" xfId="0" applyFont="1" applyFill="1" applyBorder="1" applyAlignment="1">
      <alignment vertical="top"/>
    </xf>
    <xf numFmtId="0" fontId="46" fillId="0" borderId="0" xfId="0" applyFont="1" applyFill="1" applyBorder="1" applyAlignment="1">
      <alignment vertical="center"/>
    </xf>
    <xf numFmtId="0" fontId="47" fillId="0" borderId="0" xfId="0" applyFont="1" applyFill="1"/>
    <xf numFmtId="0" fontId="47" fillId="2" borderId="0" xfId="5" applyFont="1" applyFill="1" applyAlignment="1">
      <alignment horizontal="center" vertical="center"/>
    </xf>
    <xf numFmtId="3" fontId="47" fillId="2" borderId="17" xfId="0" applyNumberFormat="1" applyFont="1" applyFill="1" applyBorder="1" applyAlignment="1" applyProtection="1">
      <alignment horizontal="center" vertical="center"/>
      <protection locked="0"/>
    </xf>
    <xf numFmtId="166" fontId="47" fillId="2" borderId="17" xfId="0" applyNumberFormat="1" applyFont="1" applyFill="1" applyBorder="1" applyAlignment="1" applyProtection="1">
      <alignment horizontal="center" vertical="top"/>
      <protection locked="0"/>
    </xf>
    <xf numFmtId="166" fontId="47" fillId="2" borderId="55" xfId="0" applyNumberFormat="1" applyFont="1" applyFill="1" applyBorder="1" applyAlignment="1" applyProtection="1">
      <alignment horizontal="center" vertical="top"/>
      <protection locked="0"/>
    </xf>
    <xf numFmtId="166" fontId="47" fillId="2" borderId="0" xfId="0" applyNumberFormat="1" applyFont="1" applyFill="1" applyAlignment="1">
      <alignment vertical="top"/>
    </xf>
    <xf numFmtId="166" fontId="47" fillId="2" borderId="17" xfId="0" applyNumberFormat="1" applyFont="1" applyFill="1" applyBorder="1" applyAlignment="1" applyProtection="1">
      <alignment horizontal="center"/>
      <protection locked="0"/>
    </xf>
    <xf numFmtId="166" fontId="47" fillId="2" borderId="55" xfId="0" applyNumberFormat="1" applyFont="1" applyFill="1" applyBorder="1" applyAlignment="1" applyProtection="1">
      <alignment horizontal="center"/>
      <protection locked="0"/>
    </xf>
    <xf numFmtId="0" fontId="46" fillId="2" borderId="0" xfId="5" applyFont="1" applyFill="1" applyAlignment="1">
      <alignment vertical="center"/>
    </xf>
    <xf numFmtId="0" fontId="47" fillId="0" borderId="4" xfId="0" applyFont="1" applyFill="1" applyBorder="1" applyAlignment="1">
      <alignment horizontal="centerContinuous" vertical="top" wrapText="1"/>
    </xf>
    <xf numFmtId="0" fontId="46" fillId="0" borderId="0" xfId="0" quotePrefix="1" applyFont="1" applyFill="1" applyBorder="1" applyAlignment="1">
      <alignment horizontal="left" vertical="center" wrapText="1"/>
    </xf>
    <xf numFmtId="0" fontId="46" fillId="0" borderId="0" xfId="0" quotePrefix="1" applyFont="1" applyFill="1" applyBorder="1" applyAlignment="1">
      <alignment horizontal="left" vertical="center"/>
    </xf>
    <xf numFmtId="0" fontId="47" fillId="0" borderId="9" xfId="0" applyFont="1" applyFill="1" applyBorder="1" applyAlignment="1">
      <alignment horizontal="centerContinuous" vertical="center" wrapText="1"/>
    </xf>
    <xf numFmtId="0" fontId="46" fillId="2" borderId="2" xfId="0" applyFont="1" applyFill="1" applyBorder="1" applyAlignment="1">
      <alignment horizontal="centerContinuous" vertical="center"/>
    </xf>
    <xf numFmtId="0" fontId="47" fillId="2" borderId="5" xfId="0" applyFont="1" applyFill="1" applyBorder="1" applyAlignment="1">
      <alignment horizontal="centerContinuous" vertical="center"/>
    </xf>
    <xf numFmtId="0" fontId="47" fillId="2" borderId="4" xfId="0" applyFont="1" applyFill="1" applyBorder="1" applyAlignment="1">
      <alignment horizontal="centerContinuous" vertical="center"/>
    </xf>
    <xf numFmtId="0" fontId="46" fillId="2" borderId="3" xfId="0" applyFont="1" applyFill="1" applyBorder="1" applyAlignment="1">
      <alignment horizontal="centerContinuous" vertical="center"/>
    </xf>
    <xf numFmtId="0" fontId="47" fillId="2" borderId="3" xfId="0" applyFont="1" applyFill="1" applyBorder="1" applyAlignment="1">
      <alignment horizontal="centerContinuous" vertical="center"/>
    </xf>
    <xf numFmtId="0" fontId="46" fillId="2" borderId="5" xfId="0" applyFont="1" applyFill="1" applyBorder="1" applyAlignment="1">
      <alignment horizontal="centerContinuous" vertical="center"/>
    </xf>
    <xf numFmtId="0" fontId="47" fillId="2" borderId="10" xfId="0" applyFont="1" applyFill="1" applyBorder="1" applyAlignment="1">
      <alignment horizontal="centerContinuous" vertical="center"/>
    </xf>
    <xf numFmtId="0" fontId="47" fillId="0" borderId="11" xfId="0" applyFont="1" applyFill="1" applyBorder="1" applyAlignment="1">
      <alignment horizontal="centerContinuous" vertical="top" wrapText="1"/>
    </xf>
    <xf numFmtId="0" fontId="46" fillId="2" borderId="1" xfId="0" applyFont="1" applyFill="1" applyBorder="1" applyAlignment="1">
      <alignment horizontal="centerContinuous" vertical="center" wrapText="1"/>
    </xf>
    <xf numFmtId="0" fontId="46" fillId="2" borderId="4" xfId="0" applyFont="1" applyFill="1" applyBorder="1" applyAlignment="1">
      <alignment horizontal="centerContinuous" vertical="center" wrapText="1"/>
    </xf>
    <xf numFmtId="0" fontId="46" fillId="2" borderId="2" xfId="0" applyFont="1" applyFill="1" applyBorder="1" applyAlignment="1">
      <alignment horizontal="centerContinuous" vertical="center" wrapText="1"/>
    </xf>
    <xf numFmtId="0" fontId="46" fillId="2" borderId="6" xfId="0" applyFont="1" applyFill="1" applyBorder="1" applyAlignment="1">
      <alignment horizontal="centerContinuous" vertical="center" wrapText="1"/>
    </xf>
    <xf numFmtId="0" fontId="46" fillId="0" borderId="13" xfId="0" quotePrefix="1" applyFont="1" applyFill="1" applyBorder="1" applyAlignment="1">
      <alignment horizontal="left"/>
    </xf>
    <xf numFmtId="3" fontId="47" fillId="2" borderId="55" xfId="0" applyNumberFormat="1" applyFont="1" applyFill="1" applyBorder="1" applyAlignment="1" applyProtection="1">
      <alignment horizontal="center" vertical="center"/>
      <protection locked="0"/>
    </xf>
    <xf numFmtId="0" fontId="47" fillId="0" borderId="13" xfId="0" quotePrefix="1" applyFont="1" applyFill="1" applyBorder="1" applyAlignment="1">
      <alignment horizontal="left" vertical="center"/>
    </xf>
    <xf numFmtId="0" fontId="47" fillId="0" borderId="13" xfId="0" applyFont="1" applyFill="1" applyBorder="1" applyAlignment="1">
      <alignment vertical="center"/>
    </xf>
    <xf numFmtId="0" fontId="47" fillId="0" borderId="11" xfId="0" applyFont="1" applyFill="1" applyBorder="1" applyAlignment="1">
      <alignment vertical="center"/>
    </xf>
    <xf numFmtId="166" fontId="47" fillId="2" borderId="50" xfId="0" applyNumberFormat="1" applyFont="1" applyFill="1" applyBorder="1" applyAlignment="1" applyProtection="1">
      <alignment horizontal="center" vertical="center"/>
      <protection locked="0"/>
    </xf>
    <xf numFmtId="166" fontId="47" fillId="2" borderId="0" xfId="0" applyNumberFormat="1" applyFont="1" applyFill="1" applyAlignment="1">
      <alignment vertical="center"/>
    </xf>
    <xf numFmtId="0" fontId="45" fillId="8" borderId="0" xfId="0" applyFont="1" applyFill="1"/>
    <xf numFmtId="0" fontId="46" fillId="8" borderId="2" xfId="0" applyFont="1" applyFill="1" applyBorder="1" applyAlignment="1">
      <alignment horizontal="center" vertical="top"/>
    </xf>
    <xf numFmtId="0" fontId="46" fillId="8" borderId="3" xfId="0" applyFont="1" applyFill="1" applyBorder="1" applyAlignment="1">
      <alignment horizontal="center" vertical="center"/>
    </xf>
    <xf numFmtId="0" fontId="46" fillId="8" borderId="3" xfId="0" applyFont="1" applyFill="1" applyBorder="1" applyAlignment="1">
      <alignment horizontal="center" vertical="top"/>
    </xf>
    <xf numFmtId="0" fontId="46" fillId="8" borderId="4" xfId="0" applyFont="1" applyFill="1" applyBorder="1" applyAlignment="1">
      <alignment horizontal="center" vertical="top"/>
    </xf>
    <xf numFmtId="0" fontId="47" fillId="8" borderId="13" xfId="0" applyFont="1" applyFill="1" applyBorder="1" applyAlignment="1">
      <alignment horizontal="center"/>
    </xf>
    <xf numFmtId="0" fontId="47" fillId="8" borderId="0" xfId="0" applyFont="1" applyFill="1" applyBorder="1"/>
    <xf numFmtId="0" fontId="47" fillId="8" borderId="0" xfId="0" applyFont="1" applyFill="1" applyBorder="1" applyAlignment="1">
      <alignment horizontal="center"/>
    </xf>
    <xf numFmtId="0" fontId="47" fillId="8" borderId="19" xfId="0" applyFont="1" applyFill="1" applyBorder="1" applyAlignment="1">
      <alignment horizontal="center" wrapText="1"/>
    </xf>
    <xf numFmtId="0" fontId="47" fillId="8" borderId="19" xfId="0" applyFont="1" applyFill="1" applyBorder="1" applyAlignment="1">
      <alignment horizontal="center"/>
    </xf>
    <xf numFmtId="0" fontId="47" fillId="8" borderId="11" xfId="0" applyFont="1" applyFill="1" applyBorder="1" applyAlignment="1">
      <alignment horizontal="center"/>
    </xf>
    <xf numFmtId="0" fontId="47" fillId="8" borderId="7" xfId="0" applyFont="1" applyFill="1" applyBorder="1"/>
    <xf numFmtId="0" fontId="47" fillId="8" borderId="7" xfId="0" applyFont="1" applyFill="1" applyBorder="1" applyAlignment="1">
      <alignment horizontal="center"/>
    </xf>
    <xf numFmtId="0" fontId="47" fillId="8" borderId="12" xfId="0" applyFont="1" applyFill="1" applyBorder="1" applyAlignment="1">
      <alignment horizontal="center"/>
    </xf>
    <xf numFmtId="0" fontId="46" fillId="2" borderId="2" xfId="0" applyFont="1" applyFill="1" applyBorder="1" applyAlignment="1">
      <alignment horizontal="center" vertical="center" wrapText="1"/>
    </xf>
    <xf numFmtId="166" fontId="47" fillId="2" borderId="14" xfId="0" applyNumberFormat="1" applyFont="1" applyFill="1" applyBorder="1" applyAlignment="1" applyProtection="1">
      <alignment horizontal="center" vertical="center"/>
      <protection locked="0"/>
    </xf>
    <xf numFmtId="166" fontId="47" fillId="2" borderId="14" xfId="0" applyNumberFormat="1" applyFont="1" applyFill="1" applyBorder="1" applyAlignment="1" applyProtection="1">
      <alignment horizontal="center" vertical="top"/>
      <protection locked="0"/>
    </xf>
    <xf numFmtId="166" fontId="47" fillId="2" borderId="8" xfId="0" applyNumberFormat="1" applyFont="1" applyFill="1" applyBorder="1" applyAlignment="1" applyProtection="1">
      <alignment horizontal="center" vertical="center"/>
      <protection locked="0"/>
    </xf>
    <xf numFmtId="0" fontId="46" fillId="8" borderId="13" xfId="0" quotePrefix="1" applyFont="1" applyFill="1" applyBorder="1" applyAlignment="1">
      <alignment horizontal="left" vertical="center" wrapText="1"/>
    </xf>
    <xf numFmtId="0" fontId="47" fillId="2" borderId="13" xfId="0" quotePrefix="1" applyFont="1" applyFill="1" applyBorder="1" applyAlignment="1">
      <alignment horizontal="left" vertical="center"/>
    </xf>
    <xf numFmtId="0" fontId="47" fillId="8" borderId="13" xfId="0" quotePrefix="1" applyFont="1" applyFill="1" applyBorder="1" applyAlignment="1">
      <alignment horizontal="left" vertical="center"/>
    </xf>
    <xf numFmtId="0" fontId="47" fillId="8" borderId="13" xfId="0" applyFont="1" applyFill="1" applyBorder="1" applyAlignment="1">
      <alignment vertical="top"/>
    </xf>
    <xf numFmtId="0" fontId="46" fillId="8" borderId="13" xfId="0" applyFont="1" applyFill="1" applyBorder="1" applyAlignment="1">
      <alignment vertical="center"/>
    </xf>
    <xf numFmtId="0" fontId="46" fillId="8" borderId="13" xfId="0" applyFont="1" applyFill="1" applyBorder="1" applyAlignment="1"/>
    <xf numFmtId="0" fontId="47" fillId="8" borderId="13" xfId="0" applyFont="1" applyFill="1" applyBorder="1" applyAlignment="1">
      <alignment vertical="center"/>
    </xf>
    <xf numFmtId="0" fontId="46" fillId="8" borderId="11" xfId="0" quotePrefix="1" applyFont="1" applyFill="1" applyBorder="1" applyAlignment="1">
      <alignment horizontal="left" vertical="center"/>
    </xf>
    <xf numFmtId="0" fontId="47" fillId="8" borderId="1" xfId="0" applyFont="1" applyFill="1" applyBorder="1" applyAlignment="1">
      <alignment horizontal="centerContinuous" vertical="top" wrapText="1"/>
    </xf>
    <xf numFmtId="3" fontId="47" fillId="2" borderId="14" xfId="0" quotePrefix="1" applyNumberFormat="1" applyFont="1" applyFill="1" applyBorder="1" applyAlignment="1" applyProtection="1">
      <alignment horizontal="center"/>
      <protection locked="0"/>
    </xf>
    <xf numFmtId="0" fontId="47" fillId="2" borderId="0" xfId="0" applyFont="1" applyFill="1" applyBorder="1"/>
    <xf numFmtId="0" fontId="47" fillId="0" borderId="0" xfId="0" applyFont="1" applyFill="1" applyBorder="1"/>
    <xf numFmtId="0" fontId="46" fillId="8" borderId="1" xfId="0" applyFont="1" applyFill="1" applyBorder="1" applyAlignment="1">
      <alignment horizontal="center" vertical="center"/>
    </xf>
    <xf numFmtId="0" fontId="51" fillId="8" borderId="5" xfId="0" applyFont="1" applyFill="1" applyBorder="1" applyAlignment="1">
      <alignment horizontal="centerContinuous" vertical="center" wrapText="1"/>
    </xf>
    <xf numFmtId="0" fontId="52" fillId="8" borderId="2" xfId="0" applyFont="1" applyFill="1" applyBorder="1" applyAlignment="1">
      <alignment horizontal="centerContinuous" vertical="center"/>
    </xf>
    <xf numFmtId="0" fontId="51" fillId="8" borderId="5" xfId="0" applyFont="1" applyFill="1" applyBorder="1" applyAlignment="1">
      <alignment horizontal="centerContinuous" vertical="center"/>
    </xf>
    <xf numFmtId="0" fontId="51" fillId="8" borderId="4" xfId="0" applyFont="1" applyFill="1" applyBorder="1" applyAlignment="1">
      <alignment horizontal="centerContinuous" vertical="center"/>
    </xf>
    <xf numFmtId="0" fontId="52" fillId="8" borderId="3" xfId="0" applyFont="1" applyFill="1" applyBorder="1" applyAlignment="1">
      <alignment horizontal="centerContinuous" vertical="center"/>
    </xf>
    <xf numFmtId="0" fontId="51" fillId="8" borderId="3" xfId="0" applyFont="1" applyFill="1" applyBorder="1" applyAlignment="1">
      <alignment horizontal="centerContinuous" vertical="center"/>
    </xf>
    <xf numFmtId="0" fontId="52" fillId="8" borderId="5" xfId="0" applyFont="1" applyFill="1" applyBorder="1" applyAlignment="1">
      <alignment horizontal="centerContinuous" vertical="center"/>
    </xf>
    <xf numFmtId="0" fontId="51" fillId="8" borderId="0" xfId="0" applyFont="1" applyFill="1" applyAlignment="1">
      <alignment vertical="center"/>
    </xf>
    <xf numFmtId="0" fontId="51" fillId="8" borderId="7" xfId="0" applyFont="1" applyFill="1" applyBorder="1" applyAlignment="1">
      <alignment horizontal="centerContinuous" vertical="top" wrapText="1"/>
    </xf>
    <xf numFmtId="0" fontId="52" fillId="8" borderId="1" xfId="0" applyFont="1" applyFill="1" applyBorder="1" applyAlignment="1">
      <alignment horizontal="centerContinuous" vertical="center" wrapText="1"/>
    </xf>
    <xf numFmtId="0" fontId="52" fillId="8" borderId="2" xfId="0" applyFont="1" applyFill="1" applyBorder="1" applyAlignment="1">
      <alignment horizontal="centerContinuous" vertical="center" wrapText="1"/>
    </xf>
    <xf numFmtId="0" fontId="52" fillId="8" borderId="0" xfId="0" quotePrefix="1" applyFont="1" applyFill="1" applyBorder="1" applyAlignment="1">
      <alignment horizontal="left" vertical="center" wrapText="1"/>
    </xf>
    <xf numFmtId="166" fontId="51" fillId="8" borderId="60" xfId="0" applyNumberFormat="1" applyFont="1" applyFill="1" applyBorder="1" applyAlignment="1" applyProtection="1">
      <alignment horizontal="center"/>
      <protection locked="0"/>
    </xf>
    <xf numFmtId="166" fontId="51" fillId="8" borderId="61" xfId="0" applyNumberFormat="1" applyFont="1" applyFill="1" applyBorder="1" applyAlignment="1" applyProtection="1">
      <alignment horizontal="center"/>
      <protection locked="0"/>
    </xf>
    <xf numFmtId="166" fontId="51" fillId="8" borderId="62" xfId="0" applyNumberFormat="1" applyFont="1" applyFill="1" applyBorder="1" applyAlignment="1" applyProtection="1">
      <alignment horizontal="center"/>
      <protection locked="0"/>
    </xf>
    <xf numFmtId="166" fontId="51" fillId="8" borderId="63" xfId="0" applyNumberFormat="1" applyFont="1" applyFill="1" applyBorder="1" applyAlignment="1" applyProtection="1">
      <alignment horizontal="center"/>
      <protection locked="0"/>
    </xf>
    <xf numFmtId="166" fontId="51" fillId="8" borderId="64" xfId="0" applyNumberFormat="1" applyFont="1" applyFill="1" applyBorder="1" applyAlignment="1" applyProtection="1">
      <alignment horizontal="center"/>
      <protection locked="0"/>
    </xf>
    <xf numFmtId="166" fontId="51" fillId="8" borderId="6" xfId="0" applyNumberFormat="1" applyFont="1" applyFill="1" applyBorder="1" applyAlignment="1" applyProtection="1">
      <alignment horizontal="center"/>
      <protection locked="0"/>
    </xf>
    <xf numFmtId="0" fontId="51" fillId="8" borderId="0" xfId="0" applyFont="1" applyFill="1" applyAlignment="1"/>
    <xf numFmtId="0" fontId="51" fillId="8" borderId="0" xfId="0" applyFont="1" applyFill="1" applyBorder="1" applyAlignment="1">
      <alignment vertical="top"/>
    </xf>
    <xf numFmtId="0" fontId="52" fillId="8" borderId="0" xfId="0" quotePrefix="1" applyFont="1" applyFill="1" applyBorder="1" applyAlignment="1">
      <alignment horizontal="left"/>
    </xf>
    <xf numFmtId="0" fontId="51" fillId="8" borderId="7" xfId="0" applyFont="1" applyFill="1" applyBorder="1" applyAlignment="1">
      <alignment vertical="top"/>
    </xf>
    <xf numFmtId="0" fontId="51" fillId="8" borderId="0" xfId="0" applyFont="1" applyFill="1" applyBorder="1" applyAlignment="1">
      <alignment vertical="center"/>
    </xf>
    <xf numFmtId="0" fontId="51" fillId="8" borderId="0" xfId="0" applyFont="1" applyFill="1"/>
    <xf numFmtId="0" fontId="55" fillId="8" borderId="0" xfId="0" applyFont="1" applyFill="1"/>
    <xf numFmtId="166" fontId="55" fillId="8" borderId="0" xfId="0" applyNumberFormat="1" applyFont="1" applyFill="1"/>
    <xf numFmtId="0" fontId="47" fillId="8" borderId="0" xfId="0" quotePrefix="1" applyFont="1" applyFill="1" applyBorder="1" applyAlignment="1">
      <alignment horizontal="left" vertical="center"/>
    </xf>
    <xf numFmtId="166" fontId="47" fillId="8" borderId="60" xfId="0" applyNumberFormat="1" applyFont="1" applyFill="1" applyBorder="1" applyAlignment="1" applyProtection="1">
      <alignment horizontal="center"/>
      <protection locked="0"/>
    </xf>
    <xf numFmtId="166" fontId="47" fillId="8" borderId="61" xfId="0" applyNumberFormat="1" applyFont="1" applyFill="1" applyBorder="1" applyAlignment="1" applyProtection="1">
      <alignment horizontal="center"/>
      <protection locked="0"/>
    </xf>
    <xf numFmtId="166" fontId="47" fillId="8" borderId="62" xfId="0" applyNumberFormat="1" applyFont="1" applyFill="1" applyBorder="1" applyAlignment="1" applyProtection="1">
      <alignment horizontal="center"/>
      <protection locked="0"/>
    </xf>
    <xf numFmtId="166" fontId="47" fillId="8" borderId="63" xfId="0" applyNumberFormat="1" applyFont="1" applyFill="1" applyBorder="1" applyAlignment="1" applyProtection="1">
      <alignment horizontal="center"/>
      <protection locked="0"/>
    </xf>
    <xf numFmtId="166" fontId="47" fillId="8" borderId="64" xfId="0" applyNumberFormat="1" applyFont="1" applyFill="1" applyBorder="1" applyAlignment="1" applyProtection="1">
      <alignment horizontal="center"/>
      <protection locked="0"/>
    </xf>
    <xf numFmtId="166" fontId="47" fillId="8" borderId="6" xfId="0" applyNumberFormat="1" applyFont="1" applyFill="1" applyBorder="1" applyAlignment="1" applyProtection="1">
      <alignment horizontal="center"/>
      <protection locked="0"/>
    </xf>
    <xf numFmtId="3" fontId="47" fillId="8" borderId="45" xfId="0" applyNumberFormat="1" applyFont="1" applyFill="1" applyBorder="1" applyAlignment="1" applyProtection="1">
      <alignment horizontal="center" vertical="center"/>
      <protection locked="0"/>
    </xf>
    <xf numFmtId="3" fontId="47" fillId="8" borderId="17" xfId="0" applyNumberFormat="1" applyFont="1" applyFill="1" applyBorder="1" applyAlignment="1" applyProtection="1">
      <alignment horizontal="center" vertical="center"/>
      <protection locked="0"/>
    </xf>
    <xf numFmtId="3" fontId="47" fillId="8" borderId="54" xfId="0" applyNumberFormat="1" applyFont="1" applyFill="1" applyBorder="1" applyAlignment="1" applyProtection="1">
      <alignment horizontal="center" vertical="center"/>
      <protection locked="0"/>
    </xf>
    <xf numFmtId="3" fontId="47" fillId="8" borderId="37" xfId="0" applyNumberFormat="1" applyFont="1" applyFill="1" applyBorder="1" applyAlignment="1" applyProtection="1">
      <alignment horizontal="center" vertical="center"/>
      <protection locked="0"/>
    </xf>
    <xf numFmtId="3" fontId="47" fillId="8" borderId="55" xfId="0" applyNumberFormat="1" applyFont="1" applyFill="1" applyBorder="1" applyAlignment="1" applyProtection="1">
      <alignment horizontal="center" vertical="center"/>
      <protection locked="0"/>
    </xf>
    <xf numFmtId="166" fontId="47" fillId="8" borderId="37" xfId="0" applyNumberFormat="1" applyFont="1" applyFill="1" applyBorder="1" applyAlignment="1" applyProtection="1">
      <alignment horizontal="center" vertical="center"/>
      <protection locked="0"/>
    </xf>
    <xf numFmtId="166" fontId="47" fillId="8" borderId="17" xfId="0" applyNumberFormat="1" applyFont="1" applyFill="1" applyBorder="1" applyAlignment="1" applyProtection="1">
      <alignment horizontal="center" vertical="top"/>
      <protection locked="0"/>
    </xf>
    <xf numFmtId="166" fontId="47" fillId="8" borderId="45" xfId="0" applyNumberFormat="1" applyFont="1" applyFill="1" applyBorder="1" applyAlignment="1" applyProtection="1">
      <alignment horizontal="center"/>
      <protection locked="0"/>
    </xf>
    <xf numFmtId="166" fontId="47" fillId="8" borderId="17" xfId="0" applyNumberFormat="1" applyFont="1" applyFill="1" applyBorder="1" applyAlignment="1" applyProtection="1">
      <alignment horizontal="center"/>
      <protection locked="0"/>
    </xf>
    <xf numFmtId="166" fontId="47" fillId="8" borderId="54" xfId="0" applyNumberFormat="1" applyFont="1" applyFill="1" applyBorder="1" applyAlignment="1" applyProtection="1">
      <alignment horizontal="center"/>
      <protection locked="0"/>
    </xf>
    <xf numFmtId="166" fontId="47" fillId="8" borderId="37" xfId="0" applyNumberFormat="1" applyFont="1" applyFill="1" applyBorder="1" applyAlignment="1" applyProtection="1">
      <alignment horizontal="center"/>
      <protection locked="0"/>
    </xf>
    <xf numFmtId="166" fontId="47" fillId="8" borderId="55" xfId="0" applyNumberFormat="1" applyFont="1" applyFill="1" applyBorder="1" applyAlignment="1" applyProtection="1">
      <alignment horizontal="center"/>
      <protection locked="0"/>
    </xf>
    <xf numFmtId="166" fontId="47" fillId="8" borderId="50" xfId="0" applyNumberFormat="1" applyFont="1" applyFill="1" applyBorder="1" applyAlignment="1" applyProtection="1">
      <alignment horizontal="center" vertical="top"/>
      <protection locked="0"/>
    </xf>
    <xf numFmtId="166" fontId="47" fillId="8" borderId="56" xfId="0" applyNumberFormat="1" applyFont="1" applyFill="1" applyBorder="1" applyAlignment="1" applyProtection="1">
      <alignment horizontal="center" vertical="center"/>
      <protection locked="0"/>
    </xf>
    <xf numFmtId="0" fontId="57" fillId="2" borderId="0" xfId="4" applyFont="1" applyFill="1"/>
    <xf numFmtId="0" fontId="58" fillId="2" borderId="0" xfId="0" applyFont="1" applyFill="1" applyBorder="1" applyAlignment="1">
      <alignment horizontal="right" vertical="center"/>
    </xf>
    <xf numFmtId="0" fontId="46" fillId="2" borderId="0" xfId="4" quotePrefix="1" applyFont="1" applyFill="1" applyBorder="1" applyAlignment="1">
      <alignment horizontal="left" vertical="center"/>
    </xf>
    <xf numFmtId="0" fontId="47" fillId="2" borderId="0" xfId="3" applyFont="1" applyFill="1" applyBorder="1"/>
    <xf numFmtId="0" fontId="57" fillId="2" borderId="0" xfId="3" applyFont="1" applyFill="1" applyBorder="1"/>
    <xf numFmtId="0" fontId="59" fillId="2" borderId="0" xfId="4" quotePrefix="1" applyFont="1" applyFill="1" applyBorder="1" applyAlignment="1">
      <alignment horizontal="left" vertical="center"/>
    </xf>
    <xf numFmtId="0" fontId="57" fillId="2" borderId="0" xfId="4" applyFont="1" applyFill="1" applyBorder="1"/>
    <xf numFmtId="0" fontId="45" fillId="2" borderId="0" xfId="4" quotePrefix="1" applyFont="1" applyFill="1" applyBorder="1" applyAlignment="1">
      <alignment horizontal="left" vertical="center"/>
    </xf>
    <xf numFmtId="0" fontId="44" fillId="2" borderId="0" xfId="3" applyFont="1" applyFill="1" applyBorder="1"/>
    <xf numFmtId="0" fontId="46" fillId="2" borderId="0" xfId="3" applyFont="1" applyFill="1" applyBorder="1" applyAlignment="1"/>
    <xf numFmtId="0" fontId="45" fillId="2" borderId="0" xfId="3" applyFont="1" applyFill="1" applyBorder="1" applyAlignment="1">
      <alignment horizontal="left"/>
    </xf>
    <xf numFmtId="0" fontId="57" fillId="2" borderId="0" xfId="3" applyFont="1" applyFill="1" applyBorder="1" applyAlignment="1"/>
    <xf numFmtId="0" fontId="59" fillId="2" borderId="0" xfId="3" quotePrefix="1" applyFont="1" applyFill="1" applyBorder="1" applyAlignment="1">
      <alignment horizontal="left" vertical="center"/>
    </xf>
    <xf numFmtId="0" fontId="59" fillId="2" borderId="0" xfId="3" applyFont="1" applyFill="1" applyBorder="1" applyAlignment="1">
      <alignment horizontal="justify" vertical="center"/>
    </xf>
    <xf numFmtId="0" fontId="57" fillId="2" borderId="1" xfId="3" applyFont="1" applyFill="1" applyBorder="1" applyAlignment="1">
      <alignment horizontal="center" vertical="center" wrapText="1"/>
    </xf>
    <xf numFmtId="0" fontId="57" fillId="2" borderId="0" xfId="3" quotePrefix="1" applyFont="1" applyFill="1" applyBorder="1" applyAlignment="1">
      <alignment horizontal="left"/>
    </xf>
    <xf numFmtId="0" fontId="57" fillId="2" borderId="0" xfId="3" applyFont="1" applyFill="1" applyBorder="1" applyAlignment="1">
      <alignment horizontal="justify"/>
    </xf>
    <xf numFmtId="3" fontId="51" fillId="2" borderId="57" xfId="3" applyNumberFormat="1" applyFont="1" applyFill="1" applyBorder="1" applyAlignment="1" applyProtection="1">
      <alignment horizontal="center" vertical="center"/>
      <protection locked="0"/>
    </xf>
    <xf numFmtId="0" fontId="57" fillId="2" borderId="0" xfId="4" applyFont="1" applyFill="1" applyAlignment="1"/>
    <xf numFmtId="3" fontId="51" fillId="2" borderId="58" xfId="3" applyNumberFormat="1" applyFont="1" applyFill="1" applyBorder="1" applyAlignment="1" applyProtection="1">
      <alignment horizontal="center" vertical="center"/>
      <protection locked="0"/>
    </xf>
    <xf numFmtId="0" fontId="55" fillId="2" borderId="0" xfId="3" applyFont="1" applyFill="1" applyBorder="1" applyAlignment="1">
      <alignment horizontal="center" vertical="center"/>
    </xf>
    <xf numFmtId="0" fontId="62" fillId="2" borderId="0" xfId="4" quotePrefix="1" applyFont="1" applyFill="1" applyBorder="1" applyAlignment="1">
      <alignment horizontal="left"/>
    </xf>
    <xf numFmtId="0" fontId="45" fillId="2" borderId="0" xfId="4" applyFont="1" applyFill="1" applyBorder="1" applyAlignment="1">
      <alignment horizontal="center" vertical="center"/>
    </xf>
    <xf numFmtId="0" fontId="45" fillId="2" borderId="0" xfId="4" quotePrefix="1" applyFont="1" applyFill="1" applyBorder="1" applyAlignment="1">
      <alignment horizontal="center" vertical="center"/>
    </xf>
    <xf numFmtId="0" fontId="45" fillId="2" borderId="0" xfId="4" applyFont="1" applyFill="1" applyBorder="1" applyAlignment="1">
      <alignment horizontal="center" vertical="center"/>
    </xf>
    <xf numFmtId="0" fontId="46" fillId="2" borderId="0" xfId="4" applyFont="1" applyFill="1" applyBorder="1" applyAlignment="1">
      <alignment horizontal="center" vertical="center"/>
    </xf>
    <xf numFmtId="0" fontId="60" fillId="7" borderId="2" xfId="3" applyFont="1" applyFill="1" applyBorder="1" applyAlignment="1">
      <alignment horizontal="center" vertical="center"/>
    </xf>
    <xf numFmtId="0" fontId="60" fillId="7" borderId="3" xfId="3" applyFont="1" applyFill="1" applyBorder="1" applyAlignment="1">
      <alignment horizontal="center" vertical="center"/>
    </xf>
    <xf numFmtId="0" fontId="60" fillId="7" borderId="4" xfId="3" applyFont="1" applyFill="1" applyBorder="1" applyAlignment="1">
      <alignment horizontal="center" vertical="center"/>
    </xf>
    <xf numFmtId="0" fontId="52" fillId="2" borderId="0" xfId="4" applyFont="1" applyFill="1" applyBorder="1" applyAlignment="1">
      <alignment horizontal="center" vertical="center"/>
    </xf>
    <xf numFmtId="0" fontId="47" fillId="2" borderId="5" xfId="0" quotePrefix="1" applyFont="1" applyFill="1" applyBorder="1" applyAlignment="1">
      <alignment horizontal="justify" vertical="top" wrapText="1"/>
    </xf>
    <xf numFmtId="0" fontId="47" fillId="2" borderId="0" xfId="0" quotePrefix="1" applyFont="1" applyFill="1" applyBorder="1" applyAlignment="1">
      <alignment horizontal="justify" vertical="top" wrapText="1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1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6" fillId="3" borderId="6" xfId="5" applyFont="1" applyFill="1" applyBorder="1" applyAlignment="1">
      <alignment horizontal="center" vertical="center" wrapText="1"/>
    </xf>
    <xf numFmtId="0" fontId="6" fillId="3" borderId="8" xfId="5" applyFont="1" applyFill="1" applyBorder="1" applyAlignment="1">
      <alignment horizontal="center" vertical="center" wrapText="1"/>
    </xf>
    <xf numFmtId="0" fontId="10" fillId="3" borderId="9" xfId="5" applyFont="1" applyFill="1" applyBorder="1" applyAlignment="1">
      <alignment horizontal="center" vertical="center" wrapText="1"/>
    </xf>
    <xf numFmtId="0" fontId="10" fillId="3" borderId="13" xfId="5" applyFont="1" applyFill="1" applyBorder="1" applyAlignment="1">
      <alignment horizontal="center" vertical="center" wrapText="1"/>
    </xf>
    <xf numFmtId="0" fontId="10" fillId="3" borderId="11" xfId="5" applyFont="1" applyFill="1" applyBorder="1" applyAlignment="1">
      <alignment horizontal="center" vertical="center" wrapText="1"/>
    </xf>
    <xf numFmtId="0" fontId="10" fillId="3" borderId="2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10" fillId="3" borderId="6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8" xfId="5" applyFont="1" applyFill="1" applyBorder="1" applyAlignment="1">
      <alignment horizontal="center" vertical="center" wrapText="1"/>
    </xf>
    <xf numFmtId="0" fontId="6" fillId="3" borderId="5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19" xfId="5" applyFont="1" applyFill="1" applyBorder="1" applyAlignment="1">
      <alignment horizontal="center" vertical="center"/>
    </xf>
    <xf numFmtId="0" fontId="6" fillId="3" borderId="7" xfId="5" applyFont="1" applyFill="1" applyBorder="1" applyAlignment="1">
      <alignment horizontal="center" vertical="center"/>
    </xf>
    <xf numFmtId="0" fontId="6" fillId="3" borderId="12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3" fontId="47" fillId="8" borderId="18" xfId="0" applyNumberFormat="1" applyFont="1" applyFill="1" applyBorder="1" applyAlignment="1" applyProtection="1">
      <alignment horizontal="center" vertical="center"/>
      <protection locked="0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26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12700</xdr:colOff>
          <xdr:row>10</xdr:row>
          <xdr:rowOff>57150</xdr:rowOff>
        </xdr:from>
        <xdr:to>
          <xdr:col>4</xdr:col>
          <xdr:colOff>279400</xdr:colOff>
          <xdr:row>11</xdr:row>
          <xdr:rowOff>120650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25"/>
  <sheetViews>
    <sheetView tabSelected="1" workbookViewId="0">
      <selection activeCell="C4" sqref="C4:F4"/>
    </sheetView>
  </sheetViews>
  <sheetFormatPr defaultColWidth="0" defaultRowHeight="12.75" customHeight="1" zeroHeight="1"/>
  <cols>
    <col min="1" max="1" width="2" style="365" customWidth="1"/>
    <col min="2" max="2" width="1.59765625" style="365" customWidth="1"/>
    <col min="3" max="3" width="65.59765625" style="365" customWidth="1"/>
    <col min="4" max="4" width="31.3984375" style="365" customWidth="1"/>
    <col min="5" max="5" width="22.09765625" style="365" customWidth="1"/>
    <col min="6" max="6" width="1.59765625" style="365" customWidth="1"/>
    <col min="7" max="7" width="2.09765625" style="365" customWidth="1"/>
    <col min="8" max="254" width="0" style="365" hidden="1" customWidth="1"/>
    <col min="255" max="16384" width="10.8984375" style="365" hidden="1"/>
  </cols>
  <sheetData>
    <row r="1" spans="2:6" ht="20">
      <c r="E1" s="366"/>
    </row>
    <row r="2" spans="2:6" ht="20">
      <c r="B2" s="367"/>
      <c r="C2" s="368"/>
      <c r="D2" s="369"/>
      <c r="E2" s="366"/>
      <c r="F2" s="369"/>
    </row>
    <row r="3" spans="2:6" ht="13">
      <c r="B3" s="370"/>
      <c r="C3" s="369"/>
      <c r="D3" s="369"/>
      <c r="E3" s="369"/>
      <c r="F3" s="369"/>
    </row>
    <row r="4" spans="2:6" ht="17.5">
      <c r="B4" s="370"/>
      <c r="C4" s="388" t="s">
        <v>420</v>
      </c>
      <c r="D4" s="389"/>
      <c r="E4" s="389"/>
      <c r="F4" s="389"/>
    </row>
    <row r="5" spans="2:6" ht="17.5">
      <c r="B5" s="370"/>
      <c r="C5" s="394" t="s">
        <v>183</v>
      </c>
      <c r="D5" s="394"/>
      <c r="E5" s="394"/>
      <c r="F5" s="387"/>
    </row>
    <row r="6" spans="2:6" ht="13">
      <c r="B6" s="370"/>
      <c r="F6" s="371"/>
    </row>
    <row r="7" spans="2:6" ht="17.5">
      <c r="B7" s="372"/>
    </row>
    <row r="8" spans="2:6" ht="15">
      <c r="B8" s="369"/>
      <c r="C8" s="390" t="s">
        <v>159</v>
      </c>
      <c r="D8" s="390"/>
      <c r="E8" s="390"/>
      <c r="F8" s="390"/>
    </row>
    <row r="9" spans="2:6" ht="15.75" customHeight="1">
      <c r="B9" s="372"/>
    </row>
    <row r="10" spans="2:6" ht="17.5">
      <c r="B10" s="369"/>
      <c r="C10" s="371"/>
      <c r="D10" s="371"/>
      <c r="E10" s="371"/>
      <c r="F10" s="375"/>
    </row>
    <row r="11" spans="2:6" ht="23.25" customHeight="1">
      <c r="B11" s="369"/>
      <c r="C11" s="391" t="s">
        <v>161</v>
      </c>
      <c r="D11" s="392"/>
      <c r="E11" s="393"/>
      <c r="F11" s="375"/>
    </row>
    <row r="12" spans="2:6" ht="17.5">
      <c r="B12" s="369"/>
      <c r="C12" s="369"/>
      <c r="D12" s="375"/>
      <c r="E12" s="375"/>
      <c r="F12" s="375"/>
    </row>
    <row r="13" spans="2:6" ht="13">
      <c r="B13" s="369"/>
      <c r="C13" s="376"/>
      <c r="D13" s="376"/>
      <c r="E13" s="376"/>
      <c r="F13" s="376"/>
    </row>
    <row r="14" spans="2:6" ht="52">
      <c r="B14" s="369"/>
      <c r="C14" s="377" t="s">
        <v>435</v>
      </c>
      <c r="D14" s="378"/>
      <c r="E14" s="379" t="s">
        <v>158</v>
      </c>
      <c r="F14" s="376"/>
    </row>
    <row r="15" spans="2:6" s="383" customFormat="1" ht="25" customHeight="1">
      <c r="B15" s="376"/>
      <c r="C15" s="380" t="s">
        <v>160</v>
      </c>
      <c r="D15" s="381"/>
      <c r="E15" s="382">
        <v>63</v>
      </c>
      <c r="F15" s="376"/>
    </row>
    <row r="16" spans="2:6" s="383" customFormat="1" ht="25" customHeight="1">
      <c r="B16" s="376"/>
      <c r="C16" s="380" t="s">
        <v>422</v>
      </c>
      <c r="D16" s="381"/>
      <c r="E16" s="384">
        <v>4</v>
      </c>
      <c r="F16" s="376"/>
    </row>
    <row r="17" spans="2:6" ht="13">
      <c r="B17" s="369"/>
      <c r="C17" s="380"/>
      <c r="D17" s="381"/>
      <c r="E17" s="385"/>
      <c r="F17" s="385"/>
    </row>
    <row r="18" spans="2:6" ht="19.5" customHeight="1">
      <c r="B18" s="371"/>
      <c r="C18" s="386"/>
      <c r="D18" s="371"/>
      <c r="E18" s="371"/>
      <c r="F18" s="371"/>
    </row>
    <row r="19" spans="2:6" ht="13" hidden="1"/>
    <row r="20" spans="2:6" ht="13" hidden="1"/>
    <row r="21" spans="2:6" ht="13" hidden="1"/>
    <row r="22" spans="2:6" ht="13" hidden="1"/>
    <row r="23" spans="2:6" ht="13" hidden="1"/>
    <row r="24" spans="2:6" ht="13"/>
    <row r="25" spans="2:6" ht="12.75" customHeight="1"/>
  </sheetData>
  <mergeCells count="4">
    <mergeCell ref="C4:F4"/>
    <mergeCell ref="C8:F8"/>
    <mergeCell ref="C11:E11"/>
    <mergeCell ref="C5:E5"/>
  </mergeCells>
  <conditionalFormatting sqref="E15:E16">
    <cfRule type="expression" dxfId="25" priority="1" stopIfTrue="1">
      <formula>AND(E15&lt;&gt;"",E15&lt;&gt;"-",OR(E15&lt;0,NOT(ISNUMBER(E15))))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55" customWidth="1"/>
    <col min="2" max="14" width="7.296875" style="246" customWidth="1"/>
    <col min="15" max="15" width="8.69921875" style="246" bestFit="1" customWidth="1"/>
    <col min="16" max="31" width="7.296875" style="246" customWidth="1"/>
    <col min="32" max="32" width="8.69921875" style="246" bestFit="1" customWidth="1"/>
    <col min="33" max="38" width="7.296875" style="246" customWidth="1"/>
    <col min="39" max="39" width="8.69921875" style="246" bestFit="1" customWidth="1"/>
    <col min="40" max="40" width="7.296875" style="246" customWidth="1"/>
    <col min="41" max="41" width="9.3984375" style="246" customWidth="1"/>
    <col min="42" max="42" width="10" style="246" bestFit="1" customWidth="1"/>
    <col min="43" max="43" width="8.69921875" style="246" bestFit="1" customWidth="1"/>
    <col min="44" max="45" width="9.09765625" style="246" customWidth="1"/>
    <col min="46" max="16384" width="0" style="246" hidden="1"/>
  </cols>
  <sheetData>
    <row r="1" spans="1:42" s="219" customFormat="1" ht="19.5" customHeight="1">
      <c r="A1" s="247"/>
      <c r="B1" s="256"/>
      <c r="C1" s="256"/>
      <c r="D1" s="256"/>
      <c r="E1" s="256"/>
      <c r="F1" s="256"/>
      <c r="G1" s="256"/>
      <c r="H1" s="256"/>
      <c r="I1" s="256"/>
      <c r="AP1" s="220"/>
    </row>
    <row r="2" spans="1:42" s="216" customFormat="1" ht="20.149999999999999" customHeight="1">
      <c r="A2" s="215" t="s">
        <v>184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42" s="216" customFormat="1" ht="20.149999999999999" customHeight="1">
      <c r="A3" s="215" t="s">
        <v>437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42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42" s="221" customFormat="1" ht="20.149999999999999" customHeight="1">
      <c r="A5" s="263" t="s">
        <v>24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</row>
    <row r="6" spans="1:42" s="226" customFormat="1" ht="28" customHeight="1">
      <c r="A6" s="264" t="s">
        <v>188</v>
      </c>
      <c r="B6" s="249" t="s">
        <v>157</v>
      </c>
      <c r="C6" s="224" t="s">
        <v>109</v>
      </c>
      <c r="D6" s="224" t="s">
        <v>151</v>
      </c>
      <c r="E6" s="224" t="s">
        <v>147</v>
      </c>
      <c r="F6" s="224" t="s">
        <v>110</v>
      </c>
      <c r="G6" s="224" t="s">
        <v>61</v>
      </c>
      <c r="H6" s="224" t="s">
        <v>150</v>
      </c>
      <c r="I6" s="224" t="s">
        <v>7</v>
      </c>
      <c r="J6" s="224" t="s">
        <v>111</v>
      </c>
      <c r="K6" s="224" t="s">
        <v>74</v>
      </c>
      <c r="L6" s="224" t="s">
        <v>112</v>
      </c>
      <c r="M6" s="224" t="s">
        <v>62</v>
      </c>
      <c r="N6" s="224" t="s">
        <v>60</v>
      </c>
      <c r="O6" s="224" t="s">
        <v>52</v>
      </c>
      <c r="P6" s="224" t="s">
        <v>6</v>
      </c>
      <c r="Q6" s="224" t="s">
        <v>63</v>
      </c>
      <c r="R6" s="224" t="s">
        <v>64</v>
      </c>
      <c r="S6" s="224" t="s">
        <v>75</v>
      </c>
      <c r="T6" s="224" t="s">
        <v>114</v>
      </c>
      <c r="U6" s="224" t="s">
        <v>76</v>
      </c>
      <c r="V6" s="224" t="s">
        <v>5</v>
      </c>
      <c r="W6" s="224" t="s">
        <v>65</v>
      </c>
      <c r="X6" s="224" t="s">
        <v>66</v>
      </c>
      <c r="Y6" s="224" t="s">
        <v>117</v>
      </c>
      <c r="Z6" s="224" t="s">
        <v>80</v>
      </c>
      <c r="AA6" s="224" t="s">
        <v>77</v>
      </c>
      <c r="AB6" s="224" t="s">
        <v>118</v>
      </c>
      <c r="AC6" s="224" t="s">
        <v>67</v>
      </c>
      <c r="AD6" s="224" t="s">
        <v>68</v>
      </c>
      <c r="AE6" s="224" t="s">
        <v>148</v>
      </c>
      <c r="AF6" s="224" t="s">
        <v>69</v>
      </c>
      <c r="AG6" s="224" t="s">
        <v>119</v>
      </c>
      <c r="AH6" s="224" t="s">
        <v>149</v>
      </c>
      <c r="AI6" s="224" t="s">
        <v>81</v>
      </c>
      <c r="AJ6" s="224" t="s">
        <v>70</v>
      </c>
      <c r="AK6" s="224" t="s">
        <v>156</v>
      </c>
      <c r="AL6" s="224" t="s">
        <v>72</v>
      </c>
      <c r="AM6" s="224" t="s">
        <v>4</v>
      </c>
      <c r="AN6" s="224" t="s">
        <v>73</v>
      </c>
      <c r="AO6" s="225" t="s">
        <v>84</v>
      </c>
      <c r="AP6" s="224" t="s">
        <v>8</v>
      </c>
    </row>
    <row r="7" spans="1:42" s="226" customFormat="1" ht="30" customHeight="1">
      <c r="A7" s="265" t="s">
        <v>152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5"/>
      <c r="AP7" s="302"/>
    </row>
    <row r="8" spans="1:42" s="226" customFormat="1" ht="17.149999999999999" customHeight="1">
      <c r="A8" s="238" t="s">
        <v>194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>
        <v>1943.9716098286799</v>
      </c>
      <c r="AG8" s="257"/>
      <c r="AH8" s="257"/>
      <c r="AI8" s="257"/>
      <c r="AJ8" s="257"/>
      <c r="AK8" s="257"/>
      <c r="AL8" s="257"/>
      <c r="AM8" s="257"/>
      <c r="AN8" s="257"/>
      <c r="AO8" s="281"/>
      <c r="AP8" s="302">
        <v>1943.9716098286799</v>
      </c>
    </row>
    <row r="9" spans="1:42" s="226" customFormat="1" ht="17.149999999999999" customHeight="1">
      <c r="A9" s="238" t="s">
        <v>193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>
        <v>1118.4103027005201</v>
      </c>
      <c r="AG9" s="257"/>
      <c r="AH9" s="257"/>
      <c r="AI9" s="257"/>
      <c r="AJ9" s="257"/>
      <c r="AK9" s="257"/>
      <c r="AL9" s="257"/>
      <c r="AM9" s="257"/>
      <c r="AN9" s="257"/>
      <c r="AO9" s="281"/>
      <c r="AP9" s="302">
        <v>1118.4103027005201</v>
      </c>
    </row>
    <row r="10" spans="1:42" s="226" customFormat="1" ht="17.149999999999999" customHeight="1">
      <c r="A10" s="238" t="s">
        <v>106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>
        <v>3740.7255230749502</v>
      </c>
      <c r="AG10" s="257"/>
      <c r="AH10" s="257"/>
      <c r="AI10" s="257"/>
      <c r="AJ10" s="257"/>
      <c r="AK10" s="257"/>
      <c r="AL10" s="257"/>
      <c r="AM10" s="257"/>
      <c r="AN10" s="257"/>
      <c r="AO10" s="281"/>
      <c r="AP10" s="302">
        <v>3740.7255230749502</v>
      </c>
    </row>
    <row r="11" spans="1:42" s="226" customFormat="1" ht="17.149999999999999" customHeight="1">
      <c r="A11" s="238" t="s">
        <v>107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81"/>
      <c r="AP11" s="302"/>
    </row>
    <row r="12" spans="1:42" s="242" customFormat="1" ht="30" customHeight="1">
      <c r="A12" s="253" t="s">
        <v>10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>
        <v>6803.1074356041499</v>
      </c>
      <c r="AG12" s="258"/>
      <c r="AH12" s="258"/>
      <c r="AI12" s="258"/>
      <c r="AJ12" s="258"/>
      <c r="AK12" s="258"/>
      <c r="AL12" s="258"/>
      <c r="AM12" s="258"/>
      <c r="AN12" s="258"/>
      <c r="AO12" s="259"/>
      <c r="AP12" s="303">
        <v>6803.1074356041499</v>
      </c>
    </row>
    <row r="13" spans="1:42" s="226" customFormat="1" ht="30" customHeight="1">
      <c r="A13" s="254" t="s">
        <v>195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5"/>
      <c r="AP13" s="302"/>
    </row>
    <row r="14" spans="1:42" s="226" customFormat="1" ht="17.149999999999999" customHeight="1">
      <c r="A14" s="238" t="s">
        <v>194</v>
      </c>
      <c r="B14" s="257"/>
      <c r="C14" s="257"/>
      <c r="D14" s="257"/>
      <c r="E14" s="257"/>
      <c r="F14" s="257"/>
      <c r="G14" s="257"/>
      <c r="H14" s="257"/>
      <c r="I14" s="257">
        <v>12.358386252913</v>
      </c>
      <c r="J14" s="257"/>
      <c r="K14" s="257"/>
      <c r="L14" s="257"/>
      <c r="M14" s="257"/>
      <c r="N14" s="257"/>
      <c r="O14" s="257">
        <v>2358.3298235495699</v>
      </c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>
        <v>12664.2080147979</v>
      </c>
      <c r="AG14" s="257"/>
      <c r="AH14" s="257"/>
      <c r="AI14" s="257"/>
      <c r="AJ14" s="257"/>
      <c r="AK14" s="257"/>
      <c r="AL14" s="257"/>
      <c r="AM14" s="257">
        <v>14339.105</v>
      </c>
      <c r="AN14" s="257"/>
      <c r="AO14" s="281"/>
      <c r="AP14" s="302">
        <v>29374.001224600383</v>
      </c>
    </row>
    <row r="15" spans="1:42" s="226" customFormat="1" ht="17.149999999999999" customHeight="1">
      <c r="A15" s="238" t="s">
        <v>193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>
        <v>11112.8658431148</v>
      </c>
      <c r="AG15" s="257"/>
      <c r="AH15" s="257"/>
      <c r="AI15" s="257"/>
      <c r="AJ15" s="257"/>
      <c r="AK15" s="257"/>
      <c r="AL15" s="257"/>
      <c r="AM15" s="257">
        <v>770</v>
      </c>
      <c r="AN15" s="257"/>
      <c r="AO15" s="281"/>
      <c r="AP15" s="302">
        <v>11882.8658431148</v>
      </c>
    </row>
    <row r="16" spans="1:42" s="226" customFormat="1" ht="17.149999999999999" customHeight="1">
      <c r="A16" s="238" t="s">
        <v>106</v>
      </c>
      <c r="B16" s="257"/>
      <c r="C16" s="257"/>
      <c r="D16" s="257"/>
      <c r="E16" s="257"/>
      <c r="F16" s="257"/>
      <c r="G16" s="257"/>
      <c r="H16" s="257"/>
      <c r="I16" s="257">
        <v>898.86662679520703</v>
      </c>
      <c r="J16" s="257"/>
      <c r="K16" s="257"/>
      <c r="L16" s="257"/>
      <c r="M16" s="257">
        <v>24.432299689541999</v>
      </c>
      <c r="N16" s="257"/>
      <c r="O16" s="257">
        <v>5710.8089004779604</v>
      </c>
      <c r="P16" s="257">
        <v>451.643750307365</v>
      </c>
      <c r="Q16" s="257"/>
      <c r="R16" s="257"/>
      <c r="S16" s="257"/>
      <c r="T16" s="257"/>
      <c r="U16" s="257"/>
      <c r="V16" s="257">
        <v>137.78529377703799</v>
      </c>
      <c r="W16" s="257"/>
      <c r="X16" s="257"/>
      <c r="Y16" s="257"/>
      <c r="Z16" s="257"/>
      <c r="AA16" s="257"/>
      <c r="AB16" s="257"/>
      <c r="AC16" s="257"/>
      <c r="AD16" s="257"/>
      <c r="AE16" s="257"/>
      <c r="AF16" s="257">
        <v>21959.946633585001</v>
      </c>
      <c r="AG16" s="257"/>
      <c r="AH16" s="257"/>
      <c r="AI16" s="257"/>
      <c r="AJ16" s="257"/>
      <c r="AK16" s="257"/>
      <c r="AL16" s="257"/>
      <c r="AM16" s="257">
        <v>23107.119043999999</v>
      </c>
      <c r="AN16" s="257"/>
      <c r="AO16" s="281"/>
      <c r="AP16" s="302">
        <v>52290.602548632116</v>
      </c>
    </row>
    <row r="17" spans="1:43" s="226" customFormat="1" ht="16.5" customHeight="1">
      <c r="A17" s="238" t="s">
        <v>107</v>
      </c>
      <c r="B17" s="257"/>
      <c r="C17" s="257"/>
      <c r="D17" s="257"/>
      <c r="E17" s="257"/>
      <c r="F17" s="257"/>
      <c r="G17" s="257"/>
      <c r="H17" s="257"/>
      <c r="I17" s="257">
        <v>364.057461700396</v>
      </c>
      <c r="J17" s="257"/>
      <c r="K17" s="257"/>
      <c r="L17" s="257"/>
      <c r="M17" s="257"/>
      <c r="N17" s="257"/>
      <c r="O17" s="257">
        <v>1662.7021150533001</v>
      </c>
      <c r="P17" s="257"/>
      <c r="Q17" s="257"/>
      <c r="R17" s="257"/>
      <c r="S17" s="257"/>
      <c r="T17" s="257"/>
      <c r="U17" s="257"/>
      <c r="V17" s="257">
        <v>157.993803531004</v>
      </c>
      <c r="W17" s="257"/>
      <c r="X17" s="257"/>
      <c r="Y17" s="257"/>
      <c r="Z17" s="257"/>
      <c r="AA17" s="257"/>
      <c r="AB17" s="257"/>
      <c r="AC17" s="257"/>
      <c r="AD17" s="257"/>
      <c r="AE17" s="257"/>
      <c r="AF17" s="257">
        <v>2662.83397543305</v>
      </c>
      <c r="AG17" s="257"/>
      <c r="AH17" s="257"/>
      <c r="AI17" s="257"/>
      <c r="AJ17" s="257"/>
      <c r="AK17" s="257"/>
      <c r="AL17" s="257"/>
      <c r="AM17" s="257">
        <v>16295.676697999999</v>
      </c>
      <c r="AN17" s="257"/>
      <c r="AO17" s="281"/>
      <c r="AP17" s="302">
        <v>21143.26405371775</v>
      </c>
    </row>
    <row r="18" spans="1:43" s="242" customFormat="1" ht="30" customHeight="1">
      <c r="A18" s="253" t="s">
        <v>10</v>
      </c>
      <c r="B18" s="258"/>
      <c r="C18" s="258"/>
      <c r="D18" s="258"/>
      <c r="E18" s="258"/>
      <c r="F18" s="258"/>
      <c r="G18" s="258"/>
      <c r="H18" s="258"/>
      <c r="I18" s="258">
        <v>1275.2824747485161</v>
      </c>
      <c r="J18" s="258"/>
      <c r="K18" s="258"/>
      <c r="L18" s="258"/>
      <c r="M18" s="258">
        <v>24.432299689541999</v>
      </c>
      <c r="N18" s="258"/>
      <c r="O18" s="258">
        <v>9731.8408390808308</v>
      </c>
      <c r="P18" s="258">
        <v>451.643750307365</v>
      </c>
      <c r="Q18" s="258"/>
      <c r="R18" s="258"/>
      <c r="S18" s="258"/>
      <c r="T18" s="258"/>
      <c r="U18" s="258"/>
      <c r="V18" s="258">
        <v>295.77909730804197</v>
      </c>
      <c r="W18" s="258"/>
      <c r="X18" s="258"/>
      <c r="Y18" s="258"/>
      <c r="Z18" s="258"/>
      <c r="AA18" s="258"/>
      <c r="AB18" s="258"/>
      <c r="AC18" s="258"/>
      <c r="AD18" s="258"/>
      <c r="AE18" s="258"/>
      <c r="AF18" s="258">
        <v>48399.854466930752</v>
      </c>
      <c r="AG18" s="258"/>
      <c r="AH18" s="258"/>
      <c r="AI18" s="258"/>
      <c r="AJ18" s="258"/>
      <c r="AK18" s="258"/>
      <c r="AL18" s="258"/>
      <c r="AM18" s="258">
        <v>54511.900741999998</v>
      </c>
      <c r="AN18" s="258"/>
      <c r="AO18" s="259"/>
      <c r="AP18" s="303">
        <v>114690.73367006505</v>
      </c>
      <c r="AQ18" s="260"/>
    </row>
    <row r="19" spans="1:43" s="231" customFormat="1" ht="30" customHeight="1">
      <c r="A19" s="252" t="s">
        <v>17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2"/>
      <c r="AP19" s="234"/>
    </row>
    <row r="20" spans="1:43" s="231" customFormat="1" ht="30" customHeight="1">
      <c r="A20" s="252" t="s">
        <v>11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2"/>
      <c r="AP20" s="234"/>
    </row>
    <row r="21" spans="1:43" s="226" customFormat="1" ht="17.149999999999999" customHeight="1">
      <c r="A21" s="238" t="s">
        <v>194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>
        <v>300</v>
      </c>
      <c r="AN21" s="257"/>
      <c r="AO21" s="281"/>
      <c r="AP21" s="302">
        <v>300</v>
      </c>
    </row>
    <row r="22" spans="1:43" s="226" customFormat="1" ht="17.149999999999999" customHeight="1">
      <c r="A22" s="238" t="s">
        <v>193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>
        <v>533.42619047241305</v>
      </c>
      <c r="AG22" s="257"/>
      <c r="AH22" s="257"/>
      <c r="AI22" s="257"/>
      <c r="AJ22" s="257"/>
      <c r="AK22" s="257"/>
      <c r="AL22" s="257"/>
      <c r="AM22" s="257"/>
      <c r="AN22" s="257"/>
      <c r="AO22" s="281"/>
      <c r="AP22" s="302">
        <v>533.42619047241305</v>
      </c>
    </row>
    <row r="23" spans="1:43" s="226" customFormat="1" ht="17.149999999999999" customHeight="1">
      <c r="A23" s="238" t="s">
        <v>106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>
        <v>145.358330728997</v>
      </c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>
        <v>253.823614797282</v>
      </c>
      <c r="AG23" s="257"/>
      <c r="AH23" s="257"/>
      <c r="AI23" s="257"/>
      <c r="AJ23" s="257"/>
      <c r="AK23" s="257"/>
      <c r="AL23" s="257"/>
      <c r="AM23" s="257">
        <v>260.7</v>
      </c>
      <c r="AN23" s="257"/>
      <c r="AO23" s="281"/>
      <c r="AP23" s="302">
        <v>659.88194552627897</v>
      </c>
    </row>
    <row r="24" spans="1:43" s="226" customFormat="1" ht="17.149999999999999" customHeight="1">
      <c r="A24" s="238" t="s">
        <v>107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>
        <v>360.55647977999399</v>
      </c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>
        <v>13580.1428792323</v>
      </c>
      <c r="AG24" s="257"/>
      <c r="AH24" s="257"/>
      <c r="AI24" s="257"/>
      <c r="AJ24" s="257"/>
      <c r="AK24" s="257"/>
      <c r="AL24" s="257"/>
      <c r="AM24" s="257">
        <v>106.96</v>
      </c>
      <c r="AN24" s="257"/>
      <c r="AO24" s="281"/>
      <c r="AP24" s="302">
        <v>14047.659359012294</v>
      </c>
    </row>
    <row r="25" spans="1:43" s="242" customFormat="1" ht="30" customHeight="1">
      <c r="A25" s="253" t="s">
        <v>10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>
        <v>505.91481050899097</v>
      </c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>
        <v>14367.392684501996</v>
      </c>
      <c r="AG25" s="258"/>
      <c r="AH25" s="258"/>
      <c r="AI25" s="258"/>
      <c r="AJ25" s="258"/>
      <c r="AK25" s="258"/>
      <c r="AL25" s="258"/>
      <c r="AM25" s="258">
        <v>667.66000000000008</v>
      </c>
      <c r="AN25" s="258"/>
      <c r="AO25" s="259"/>
      <c r="AP25" s="303">
        <v>15540.967495010987</v>
      </c>
    </row>
    <row r="26" spans="1:43" s="231" customFormat="1" ht="30" customHeight="1">
      <c r="A26" s="252" t="s">
        <v>12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2"/>
      <c r="AP26" s="234"/>
    </row>
    <row r="27" spans="1:43" s="226" customFormat="1" ht="17.149999999999999" customHeight="1">
      <c r="A27" s="238" t="s">
        <v>194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>
        <v>104.06675421583699</v>
      </c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>
        <v>63.455903699320601</v>
      </c>
      <c r="AG27" s="257"/>
      <c r="AH27" s="257"/>
      <c r="AI27" s="257"/>
      <c r="AJ27" s="257"/>
      <c r="AK27" s="257"/>
      <c r="AL27" s="257"/>
      <c r="AM27" s="257">
        <v>25</v>
      </c>
      <c r="AN27" s="257"/>
      <c r="AO27" s="281"/>
      <c r="AP27" s="302">
        <v>192.52265791515759</v>
      </c>
    </row>
    <row r="28" spans="1:43" s="226" customFormat="1" ht="17.149999999999999" customHeight="1">
      <c r="A28" s="238" t="s">
        <v>193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>
        <v>592.91610019052598</v>
      </c>
      <c r="AG28" s="257"/>
      <c r="AH28" s="257"/>
      <c r="AI28" s="257"/>
      <c r="AJ28" s="257"/>
      <c r="AK28" s="257"/>
      <c r="AL28" s="257"/>
      <c r="AM28" s="257"/>
      <c r="AN28" s="257"/>
      <c r="AO28" s="281"/>
      <c r="AP28" s="302">
        <v>592.91610019052598</v>
      </c>
    </row>
    <row r="29" spans="1:43" s="226" customFormat="1" ht="17.149999999999999" customHeight="1">
      <c r="A29" s="238" t="s">
        <v>106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>
        <v>439.43213311779499</v>
      </c>
      <c r="AG29" s="257"/>
      <c r="AH29" s="257"/>
      <c r="AI29" s="257"/>
      <c r="AJ29" s="257"/>
      <c r="AK29" s="257"/>
      <c r="AL29" s="257"/>
      <c r="AM29" s="257">
        <v>223</v>
      </c>
      <c r="AN29" s="257"/>
      <c r="AO29" s="281"/>
      <c r="AP29" s="302">
        <v>662.43213311779505</v>
      </c>
    </row>
    <row r="30" spans="1:43" s="226" customFormat="1" ht="17.149999999999999" customHeight="1">
      <c r="A30" s="238" t="s">
        <v>107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>
        <v>10144.4858971634</v>
      </c>
      <c r="AG30" s="257"/>
      <c r="AH30" s="257"/>
      <c r="AI30" s="257"/>
      <c r="AJ30" s="257"/>
      <c r="AK30" s="257"/>
      <c r="AL30" s="257"/>
      <c r="AM30" s="257"/>
      <c r="AN30" s="257"/>
      <c r="AO30" s="281"/>
      <c r="AP30" s="302">
        <v>10144.4858971634</v>
      </c>
    </row>
    <row r="31" spans="1:43" s="242" customFormat="1" ht="30" customHeight="1">
      <c r="A31" s="253" t="s">
        <v>10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>
        <v>104.06675421583699</v>
      </c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>
        <v>11240.290034171041</v>
      </c>
      <c r="AG31" s="258"/>
      <c r="AH31" s="258"/>
      <c r="AI31" s="258"/>
      <c r="AJ31" s="258"/>
      <c r="AK31" s="258"/>
      <c r="AL31" s="258"/>
      <c r="AM31" s="258">
        <v>248</v>
      </c>
      <c r="AN31" s="258"/>
      <c r="AO31" s="259"/>
      <c r="AP31" s="303">
        <v>11592.356788386878</v>
      </c>
    </row>
    <row r="32" spans="1:43" s="226" customFormat="1" ht="30" customHeight="1">
      <c r="A32" s="251" t="s">
        <v>13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>
        <v>609.98156472482799</v>
      </c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>
        <v>25607.682718673037</v>
      </c>
      <c r="AG32" s="233"/>
      <c r="AH32" s="233"/>
      <c r="AI32" s="233"/>
      <c r="AJ32" s="233"/>
      <c r="AK32" s="233"/>
      <c r="AL32" s="233"/>
      <c r="AM32" s="233">
        <v>915.66000000000008</v>
      </c>
      <c r="AN32" s="233"/>
      <c r="AO32" s="235"/>
      <c r="AP32" s="302">
        <v>27133.324283397866</v>
      </c>
    </row>
    <row r="33" spans="1:42" s="226" customFormat="1" ht="30" customHeight="1">
      <c r="A33" s="266" t="s">
        <v>126</v>
      </c>
      <c r="B33" s="233"/>
      <c r="C33" s="233"/>
      <c r="D33" s="233"/>
      <c r="E33" s="233"/>
      <c r="F33" s="233"/>
      <c r="G33" s="233"/>
      <c r="H33" s="233"/>
      <c r="I33" s="233">
        <v>1275.2824747485161</v>
      </c>
      <c r="J33" s="233"/>
      <c r="K33" s="233"/>
      <c r="L33" s="233"/>
      <c r="M33" s="233">
        <v>24.432299689541999</v>
      </c>
      <c r="N33" s="233"/>
      <c r="O33" s="233">
        <v>10341.82240380566</v>
      </c>
      <c r="P33" s="233">
        <v>451.643750307365</v>
      </c>
      <c r="Q33" s="233"/>
      <c r="R33" s="233"/>
      <c r="S33" s="233"/>
      <c r="T33" s="233"/>
      <c r="U33" s="233"/>
      <c r="V33" s="233">
        <v>295.77909730804197</v>
      </c>
      <c r="W33" s="233"/>
      <c r="X33" s="233"/>
      <c r="Y33" s="233"/>
      <c r="Z33" s="233"/>
      <c r="AA33" s="233"/>
      <c r="AB33" s="233"/>
      <c r="AC33" s="233"/>
      <c r="AD33" s="233"/>
      <c r="AE33" s="233"/>
      <c r="AF33" s="233">
        <v>80810.644621207932</v>
      </c>
      <c r="AG33" s="233"/>
      <c r="AH33" s="233"/>
      <c r="AI33" s="233"/>
      <c r="AJ33" s="233"/>
      <c r="AK33" s="233"/>
      <c r="AL33" s="233"/>
      <c r="AM33" s="233">
        <v>55427.560742000001</v>
      </c>
      <c r="AN33" s="233"/>
      <c r="AO33" s="235"/>
      <c r="AP33" s="304">
        <v>148627.16538906706</v>
      </c>
    </row>
    <row r="34" spans="1:42" s="226" customFormat="1" ht="39.75" customHeight="1">
      <c r="A34" s="395" t="s">
        <v>418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6"/>
    </row>
    <row r="35" spans="1:42" s="315" customFormat="1">
      <c r="A35" s="316"/>
    </row>
  </sheetData>
  <sheetProtection formatCells="0" formatColumns="0" formatRows="0"/>
  <mergeCells count="1">
    <mergeCell ref="A34:AP34"/>
  </mergeCells>
  <phoneticPr fontId="0" type="noConversion"/>
  <conditionalFormatting sqref="B17:B18 B31:B33 D17:AP18 F14:AP16 D31:AP33 B8:AP12 B21:AP25 B27:AP30">
    <cfRule type="expression" dxfId="3" priority="48" stopIfTrue="1">
      <formula>AND(B8&lt;&gt;"",OR(B8&lt;0,NOT(ISNUMBER(B8))))</formula>
    </cfRule>
  </conditionalFormatting>
  <conditionalFormatting sqref="C17:C18 C31:C33">
    <cfRule type="expression" dxfId="2" priority="16" stopIfTrue="1">
      <formula>AND(C17&lt;&gt;"",OR(C17&lt;0,NOT(ISNUMBER(C17))))</formula>
    </cfRule>
  </conditionalFormatting>
  <conditionalFormatting sqref="B14:E16">
    <cfRule type="expression" dxfId="1" priority="7" stopIfTrue="1">
      <formula>AND(B14&lt;&gt;"",OR(B14&lt;0,NOT(ISNUMBER(B14))))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40.59765625" style="49" customWidth="1"/>
    <col min="4" max="4" width="9.69921875" style="49" customWidth="1"/>
    <col min="5" max="44" width="9.09765625" style="49"/>
    <col min="45" max="45" width="26.8984375" style="49" customWidth="1"/>
    <col min="46" max="16384" width="9.09765625" style="49"/>
  </cols>
  <sheetData>
    <row r="1" spans="1:50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0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1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108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58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103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2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3"/>
      <c r="J12" s="406" t="s">
        <v>84</v>
      </c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/>
      <c r="AP12" s="407"/>
      <c r="AQ12" s="407"/>
      <c r="AR12" s="407"/>
      <c r="AS12" s="408"/>
      <c r="AT12" s="73" t="s">
        <v>9</v>
      </c>
    </row>
    <row r="13" spans="1:50" s="22" customFormat="1" ht="28" customHeight="1">
      <c r="A13" s="23"/>
      <c r="B13" s="24" t="s">
        <v>3</v>
      </c>
      <c r="C13" s="74"/>
      <c r="D13" s="75" t="s">
        <v>4</v>
      </c>
      <c r="E13" s="75" t="s">
        <v>52</v>
      </c>
      <c r="F13" s="75" t="s">
        <v>5</v>
      </c>
      <c r="G13" s="75" t="s">
        <v>6</v>
      </c>
      <c r="H13" s="75" t="s">
        <v>7</v>
      </c>
      <c r="I13" s="75" t="s">
        <v>149</v>
      </c>
      <c r="J13" s="26" t="s">
        <v>109</v>
      </c>
      <c r="K13" s="26" t="s">
        <v>147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148</v>
      </c>
      <c r="AJ13" s="26" t="s">
        <v>69</v>
      </c>
      <c r="AK13" s="26" t="s">
        <v>119</v>
      </c>
      <c r="AL13" s="26" t="s">
        <v>81</v>
      </c>
      <c r="AM13" s="26" t="s">
        <v>120</v>
      </c>
      <c r="AN13" s="26" t="s">
        <v>121</v>
      </c>
      <c r="AO13" s="26" t="s">
        <v>70</v>
      </c>
      <c r="AP13" s="26" t="s">
        <v>71</v>
      </c>
      <c r="AQ13" s="26" t="s">
        <v>72</v>
      </c>
      <c r="AR13" s="26" t="s">
        <v>73</v>
      </c>
      <c r="AS13" s="26" t="s">
        <v>122</v>
      </c>
      <c r="AT13" s="75" t="s">
        <v>8</v>
      </c>
    </row>
    <row r="14" spans="1:50" s="22" customFormat="1" ht="18" customHeight="1">
      <c r="A14" s="27"/>
      <c r="B14" s="28" t="s">
        <v>15</v>
      </c>
      <c r="C14" s="29"/>
      <c r="D14" s="30"/>
      <c r="E14" s="30" t="s">
        <v>9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16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105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107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10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25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105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10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17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11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105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10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12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105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106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107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10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13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96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126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4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23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99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100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56</v>
      </c>
      <c r="B49" s="34"/>
      <c r="C49" s="34"/>
      <c r="AT49" s="79"/>
      <c r="AU49" s="45"/>
    </row>
    <row r="50" spans="1:48" s="22" customFormat="1" ht="18" customHeight="1">
      <c r="A50" s="34" t="s">
        <v>85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86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97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14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5"/>
  <cols>
    <col min="1" max="1" width="50.69921875" style="255" customWidth="1"/>
    <col min="2" max="2" width="13" style="246" customWidth="1"/>
    <col min="3" max="3" width="14.59765625" style="246" customWidth="1"/>
    <col min="4" max="4" width="12.8984375" style="246" bestFit="1" customWidth="1"/>
    <col min="5" max="10" width="11.69921875" style="246" customWidth="1"/>
    <col min="11" max="11" width="12.69921875" style="246" customWidth="1"/>
    <col min="12" max="12" width="12.59765625" style="246" bestFit="1" customWidth="1"/>
    <col min="13" max="13" width="11.69921875" style="246" customWidth="1"/>
    <col min="14" max="14" width="9.09765625" style="246" customWidth="1"/>
    <col min="15" max="16384" width="0" style="246" hidden="1"/>
  </cols>
  <sheetData>
    <row r="1" spans="1:14" s="219" customFormat="1" ht="19.5" customHeight="1">
      <c r="A1" s="247"/>
      <c r="B1" s="256"/>
      <c r="C1" s="256"/>
      <c r="D1" s="256"/>
      <c r="E1" s="256"/>
      <c r="F1" s="256"/>
      <c r="G1" s="256"/>
      <c r="H1" s="256"/>
      <c r="I1" s="256"/>
    </row>
    <row r="2" spans="1:14" s="216" customFormat="1" ht="20.149999999999999" customHeight="1">
      <c r="A2" s="215" t="s">
        <v>184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1:14" s="216" customFormat="1" ht="20.149999999999999" customHeight="1">
      <c r="A3" s="215" t="s">
        <v>437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s="221" customFormat="1" ht="20.149999999999999" customHeight="1">
      <c r="A5" s="263" t="s">
        <v>27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</row>
    <row r="6" spans="1:14" s="226" customFormat="1" ht="34.15" customHeight="1">
      <c r="A6" s="267"/>
      <c r="B6" s="268" t="s">
        <v>197</v>
      </c>
      <c r="C6" s="269"/>
      <c r="D6" s="270"/>
      <c r="E6" s="271" t="s">
        <v>42</v>
      </c>
      <c r="F6" s="269"/>
      <c r="G6" s="272"/>
      <c r="H6" s="268" t="s">
        <v>43</v>
      </c>
      <c r="I6" s="269"/>
      <c r="J6" s="270"/>
      <c r="K6" s="271" t="s">
        <v>33</v>
      </c>
      <c r="L6" s="273"/>
      <c r="M6" s="274"/>
    </row>
    <row r="7" spans="1:14" s="226" customFormat="1" ht="96.75" customHeight="1">
      <c r="A7" s="275" t="s">
        <v>44</v>
      </c>
      <c r="B7" s="276" t="s">
        <v>45</v>
      </c>
      <c r="C7" s="276" t="s">
        <v>46</v>
      </c>
      <c r="D7" s="276" t="s">
        <v>47</v>
      </c>
      <c r="E7" s="277" t="s">
        <v>45</v>
      </c>
      <c r="F7" s="276" t="s">
        <v>46</v>
      </c>
      <c r="G7" s="278" t="s">
        <v>47</v>
      </c>
      <c r="H7" s="276" t="s">
        <v>45</v>
      </c>
      <c r="I7" s="276" t="s">
        <v>46</v>
      </c>
      <c r="J7" s="276" t="s">
        <v>47</v>
      </c>
      <c r="K7" s="277" t="s">
        <v>45</v>
      </c>
      <c r="L7" s="276" t="s">
        <v>46</v>
      </c>
      <c r="M7" s="279" t="s">
        <v>47</v>
      </c>
    </row>
    <row r="8" spans="1:14" s="231" customFormat="1" ht="30" customHeight="1">
      <c r="A8" s="280" t="s">
        <v>153</v>
      </c>
      <c r="B8" s="345"/>
      <c r="C8" s="346"/>
      <c r="D8" s="347"/>
      <c r="E8" s="348"/>
      <c r="F8" s="346"/>
      <c r="G8" s="349"/>
      <c r="H8" s="345"/>
      <c r="I8" s="346"/>
      <c r="J8" s="347"/>
      <c r="K8" s="348"/>
      <c r="L8" s="349"/>
      <c r="M8" s="350"/>
    </row>
    <row r="9" spans="1:14" s="226" customFormat="1" ht="17.149999999999999" customHeight="1">
      <c r="A9" s="238" t="s">
        <v>194</v>
      </c>
      <c r="B9" s="351">
        <v>50166.730704147267</v>
      </c>
      <c r="C9" s="352">
        <v>10786.933888218469</v>
      </c>
      <c r="D9" s="353">
        <v>671.18468399351968</v>
      </c>
      <c r="E9" s="354">
        <v>2281.4748365054102</v>
      </c>
      <c r="F9" s="352">
        <v>229.36252529114401</v>
      </c>
      <c r="G9" s="355">
        <v>74.601578164188993</v>
      </c>
      <c r="H9" s="351">
        <v>2534.9313710769902</v>
      </c>
      <c r="I9" s="352">
        <v>214.307341832764</v>
      </c>
      <c r="J9" s="353">
        <v>52.202123440769498</v>
      </c>
      <c r="K9" s="356">
        <v>54983.136911729671</v>
      </c>
      <c r="L9" s="356">
        <v>11230.603755342378</v>
      </c>
      <c r="M9" s="356">
        <v>797.9883855984782</v>
      </c>
    </row>
    <row r="10" spans="1:14" s="226" customFormat="1" ht="17.149999999999999" customHeight="1">
      <c r="A10" s="238" t="s">
        <v>193</v>
      </c>
      <c r="B10" s="351">
        <v>13924.425366892328</v>
      </c>
      <c r="C10" s="352">
        <v>5052.838851039467</v>
      </c>
      <c r="D10" s="353">
        <v>65</v>
      </c>
      <c r="E10" s="354">
        <v>1358.5503065872001</v>
      </c>
      <c r="F10" s="352"/>
      <c r="G10" s="355"/>
      <c r="H10" s="351">
        <v>1358.7587597622301</v>
      </c>
      <c r="I10" s="352"/>
      <c r="J10" s="353"/>
      <c r="K10" s="356">
        <v>16641.73443324176</v>
      </c>
      <c r="L10" s="356">
        <v>5052.838851039467</v>
      </c>
      <c r="M10" s="356">
        <v>65</v>
      </c>
    </row>
    <row r="11" spans="1:14" s="226" customFormat="1" ht="17.149999999999999" customHeight="1">
      <c r="A11" s="282" t="s">
        <v>106</v>
      </c>
      <c r="B11" s="351">
        <v>60823.34034477354</v>
      </c>
      <c r="C11" s="352">
        <v>12387.467247375658</v>
      </c>
      <c r="D11" s="353">
        <v>390.52</v>
      </c>
      <c r="E11" s="354">
        <v>7100.9254762991604</v>
      </c>
      <c r="F11" s="352">
        <v>676.3</v>
      </c>
      <c r="G11" s="355"/>
      <c r="H11" s="351">
        <v>12063.866566598899</v>
      </c>
      <c r="I11" s="352">
        <v>2096.0630804307498</v>
      </c>
      <c r="J11" s="353"/>
      <c r="K11" s="356">
        <v>79988.132387671591</v>
      </c>
      <c r="L11" s="356">
        <v>15159.830327806407</v>
      </c>
      <c r="M11" s="356">
        <v>390.52</v>
      </c>
    </row>
    <row r="12" spans="1:14" s="226" customFormat="1" ht="17.149999999999999" customHeight="1">
      <c r="A12" s="282" t="s">
        <v>107</v>
      </c>
      <c r="B12" s="351">
        <v>23283.530740345879</v>
      </c>
      <c r="C12" s="352">
        <v>11813.039738310266</v>
      </c>
      <c r="D12" s="353">
        <v>807.16038599933199</v>
      </c>
      <c r="E12" s="354">
        <v>724.40959846898897</v>
      </c>
      <c r="F12" s="352">
        <v>470.288744094462</v>
      </c>
      <c r="G12" s="355">
        <v>47.718304389681101</v>
      </c>
      <c r="H12" s="351">
        <v>1001.60012363461</v>
      </c>
      <c r="I12" s="352">
        <v>291.336614504708</v>
      </c>
      <c r="J12" s="353">
        <v>47.718304389681101</v>
      </c>
      <c r="K12" s="356">
        <v>25009.540462449477</v>
      </c>
      <c r="L12" s="356">
        <v>12574.665096909435</v>
      </c>
      <c r="M12" s="356">
        <v>902.59699477869412</v>
      </c>
    </row>
    <row r="13" spans="1:14" s="226" customFormat="1" ht="18" customHeight="1">
      <c r="A13" s="283" t="s">
        <v>10</v>
      </c>
      <c r="B13" s="357">
        <v>148198.02715615902</v>
      </c>
      <c r="C13" s="357">
        <v>40040.279724943859</v>
      </c>
      <c r="D13" s="357">
        <v>1933.8650699928517</v>
      </c>
      <c r="E13" s="357">
        <v>11465.360217860758</v>
      </c>
      <c r="F13" s="357">
        <v>1375.9512693856059</v>
      </c>
      <c r="G13" s="357">
        <v>122.31988255387009</v>
      </c>
      <c r="H13" s="357">
        <v>16959.156821072731</v>
      </c>
      <c r="I13" s="357">
        <v>2601.7070367682218</v>
      </c>
      <c r="J13" s="357">
        <v>99.920427830450592</v>
      </c>
      <c r="K13" s="356">
        <v>176622.54419509252</v>
      </c>
      <c r="L13" s="356">
        <v>44017.938031097692</v>
      </c>
      <c r="M13" s="356">
        <v>2156.1053803771724</v>
      </c>
    </row>
    <row r="14" spans="1:14" s="231" customFormat="1" ht="30" customHeight="1">
      <c r="A14" s="280" t="s">
        <v>154</v>
      </c>
      <c r="B14" s="358"/>
      <c r="C14" s="359"/>
      <c r="D14" s="360"/>
      <c r="E14" s="361"/>
      <c r="F14" s="359"/>
      <c r="G14" s="362"/>
      <c r="H14" s="358"/>
      <c r="I14" s="359"/>
      <c r="J14" s="360"/>
      <c r="K14" s="356"/>
      <c r="L14" s="356"/>
      <c r="M14" s="356"/>
    </row>
    <row r="15" spans="1:14" s="226" customFormat="1" ht="17.149999999999999" customHeight="1">
      <c r="A15" s="238" t="s">
        <v>194</v>
      </c>
      <c r="B15" s="351">
        <v>12904.787934335778</v>
      </c>
      <c r="C15" s="352">
        <v>16069.533577759499</v>
      </c>
      <c r="D15" s="353">
        <v>2343.6513223337802</v>
      </c>
      <c r="E15" s="354">
        <v>300</v>
      </c>
      <c r="F15" s="352"/>
      <c r="G15" s="355"/>
      <c r="H15" s="351">
        <v>63.455903699320601</v>
      </c>
      <c r="I15" s="352">
        <v>44.964746485732697</v>
      </c>
      <c r="J15" s="353">
        <v>84.102007730104603</v>
      </c>
      <c r="K15" s="356">
        <v>13268.2438380351</v>
      </c>
      <c r="L15" s="356">
        <v>16114.498324245233</v>
      </c>
      <c r="M15" s="356">
        <v>2427.7533300638847</v>
      </c>
    </row>
    <row r="16" spans="1:14" s="226" customFormat="1" ht="17.149999999999999" customHeight="1">
      <c r="A16" s="238" t="s">
        <v>193</v>
      </c>
      <c r="B16" s="351">
        <v>6600.0821040073906</v>
      </c>
      <c r="C16" s="352">
        <v>6066.6227895532502</v>
      </c>
      <c r="D16" s="353">
        <v>334.57125225466802</v>
      </c>
      <c r="E16" s="354">
        <v>47.591927774490401</v>
      </c>
      <c r="F16" s="352">
        <v>335.12649141203701</v>
      </c>
      <c r="G16" s="355">
        <v>150.707771285886</v>
      </c>
      <c r="H16" s="351">
        <v>71.387891661735594</v>
      </c>
      <c r="I16" s="352">
        <v>370.82043724290497</v>
      </c>
      <c r="J16" s="353">
        <v>150.707771285886</v>
      </c>
      <c r="K16" s="356">
        <v>6719.0619234436172</v>
      </c>
      <c r="L16" s="356">
        <v>6772.5697182081913</v>
      </c>
      <c r="M16" s="356">
        <v>635.98679482644002</v>
      </c>
    </row>
    <row r="17" spans="1:14" s="226" customFormat="1" ht="17.149999999999999" customHeight="1">
      <c r="A17" s="282" t="s">
        <v>106</v>
      </c>
      <c r="B17" s="351">
        <v>17126.038893241748</v>
      </c>
      <c r="C17" s="352">
        <v>31639.936777231691</v>
      </c>
      <c r="D17" s="353">
        <v>7265.3524012335802</v>
      </c>
      <c r="E17" s="354">
        <v>102.42795184966</v>
      </c>
      <c r="F17" s="352">
        <v>541.59001775178899</v>
      </c>
      <c r="G17" s="355">
        <v>15.8639759248301</v>
      </c>
      <c r="H17" s="351">
        <v>3.1727951849660299</v>
      </c>
      <c r="I17" s="352">
        <v>576.93945830867801</v>
      </c>
      <c r="J17" s="353">
        <v>82.319879624150602</v>
      </c>
      <c r="K17" s="356">
        <v>17231.639640276371</v>
      </c>
      <c r="L17" s="356">
        <v>32758.466253292161</v>
      </c>
      <c r="M17" s="356">
        <v>7363.5362567825605</v>
      </c>
    </row>
    <row r="18" spans="1:14" s="226" customFormat="1" ht="17.149999999999999" customHeight="1">
      <c r="A18" s="282" t="s">
        <v>107</v>
      </c>
      <c r="B18" s="351">
        <v>5137.8798455959204</v>
      </c>
      <c r="C18" s="352">
        <v>10884.474303794301</v>
      </c>
      <c r="D18" s="353">
        <v>5120.90990432751</v>
      </c>
      <c r="E18" s="354">
        <v>7979.2048723739699</v>
      </c>
      <c r="F18" s="352">
        <v>5148.3187836012803</v>
      </c>
      <c r="G18" s="355">
        <v>920.13570303706501</v>
      </c>
      <c r="H18" s="351">
        <v>5983.0778084551803</v>
      </c>
      <c r="I18" s="352">
        <v>3804.2084052738201</v>
      </c>
      <c r="J18" s="353">
        <v>357.19968343436</v>
      </c>
      <c r="K18" s="356">
        <v>19100.162526425069</v>
      </c>
      <c r="L18" s="356">
        <v>19837.001492669402</v>
      </c>
      <c r="M18" s="356">
        <v>6398.2452907989345</v>
      </c>
    </row>
    <row r="19" spans="1:14" s="226" customFormat="1" ht="18" customHeight="1">
      <c r="A19" s="284" t="s">
        <v>10</v>
      </c>
      <c r="B19" s="363">
        <v>41768.788777180831</v>
      </c>
      <c r="C19" s="363">
        <v>64660.567448338741</v>
      </c>
      <c r="D19" s="363">
        <v>15064.484880149539</v>
      </c>
      <c r="E19" s="363">
        <v>8429.2247519981211</v>
      </c>
      <c r="F19" s="363">
        <v>6025.0352927651065</v>
      </c>
      <c r="G19" s="363">
        <v>1086.707450247781</v>
      </c>
      <c r="H19" s="363">
        <v>6121.0943990012029</v>
      </c>
      <c r="I19" s="363">
        <v>4796.9330473111359</v>
      </c>
      <c r="J19" s="363">
        <v>674.32934207450126</v>
      </c>
      <c r="K19" s="364">
        <v>56319.10792818015</v>
      </c>
      <c r="L19" s="364">
        <v>75482.535788414985</v>
      </c>
      <c r="M19" s="364">
        <v>16825.521672471819</v>
      </c>
      <c r="N19" s="286"/>
    </row>
    <row r="20" spans="1:14" s="226" customFormat="1" ht="18" customHeight="1">
      <c r="A20" s="251" t="s">
        <v>419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AND(O3_RUS!B9&lt;&gt;"",OR(O3_RUS!B9&lt;0,NOT(ISNUMBER(O3_RUS!B9))))</xm:f>
            <x14:dxf>
              <fill>
                <patternFill>
                  <bgColor indexed="10"/>
                </patternFill>
              </fill>
            </x14:dxf>
          </x14:cfRule>
          <xm:sqref>B9:M9 K10:M19 B10:J13 B15:J19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45" customWidth="1"/>
    <col min="2" max="2" width="65.69921875" style="245" bestFit="1" customWidth="1"/>
    <col min="3" max="3" width="16.09765625" style="245" bestFit="1" customWidth="1"/>
    <col min="4" max="4" width="31" style="245" bestFit="1" customWidth="1"/>
    <col min="5" max="16384" width="9.09765625" style="245"/>
  </cols>
  <sheetData>
    <row r="1" spans="1:4" ht="17.5">
      <c r="A1" s="287" t="s">
        <v>417</v>
      </c>
    </row>
    <row r="3" spans="1:4">
      <c r="A3" s="288" t="s">
        <v>416</v>
      </c>
      <c r="B3" s="289" t="s">
        <v>415</v>
      </c>
      <c r="C3" s="290" t="s">
        <v>198</v>
      </c>
      <c r="D3" s="291" t="s">
        <v>199</v>
      </c>
    </row>
    <row r="4" spans="1:4" ht="31">
      <c r="A4" s="292" t="s">
        <v>200</v>
      </c>
      <c r="B4" s="293" t="s">
        <v>201</v>
      </c>
      <c r="C4" s="294" t="s">
        <v>202</v>
      </c>
      <c r="D4" s="295" t="s">
        <v>203</v>
      </c>
    </row>
    <row r="5" spans="1:4">
      <c r="A5" s="292" t="s">
        <v>200</v>
      </c>
      <c r="B5" s="293" t="s">
        <v>204</v>
      </c>
      <c r="C5" s="294" t="s">
        <v>205</v>
      </c>
      <c r="D5" s="296" t="s">
        <v>206</v>
      </c>
    </row>
    <row r="6" spans="1:4">
      <c r="A6" s="292" t="s">
        <v>200</v>
      </c>
      <c r="B6" s="293" t="s">
        <v>207</v>
      </c>
      <c r="C6" s="294" t="s">
        <v>208</v>
      </c>
      <c r="D6" s="296" t="s">
        <v>209</v>
      </c>
    </row>
    <row r="7" spans="1:4">
      <c r="A7" s="292" t="s">
        <v>200</v>
      </c>
      <c r="B7" s="293" t="s">
        <v>210</v>
      </c>
      <c r="C7" s="294" t="s">
        <v>211</v>
      </c>
      <c r="D7" s="296" t="s">
        <v>212</v>
      </c>
    </row>
    <row r="8" spans="1:4">
      <c r="A8" s="292" t="s">
        <v>200</v>
      </c>
      <c r="B8" s="293" t="s">
        <v>213</v>
      </c>
      <c r="C8" s="294" t="s">
        <v>214</v>
      </c>
      <c r="D8" s="296" t="s">
        <v>215</v>
      </c>
    </row>
    <row r="9" spans="1:4">
      <c r="A9" s="292" t="s">
        <v>200</v>
      </c>
      <c r="B9" s="293" t="s">
        <v>216</v>
      </c>
      <c r="C9" s="294" t="s">
        <v>217</v>
      </c>
      <c r="D9" s="296" t="s">
        <v>218</v>
      </c>
    </row>
    <row r="10" spans="1:4">
      <c r="A10" s="292" t="s">
        <v>219</v>
      </c>
      <c r="B10" s="293" t="s">
        <v>220</v>
      </c>
      <c r="C10" s="294" t="s">
        <v>221</v>
      </c>
      <c r="D10" s="296" t="s">
        <v>222</v>
      </c>
    </row>
    <row r="11" spans="1:4">
      <c r="A11" s="292" t="s">
        <v>219</v>
      </c>
      <c r="B11" s="293" t="s">
        <v>223</v>
      </c>
      <c r="C11" s="294" t="s">
        <v>224</v>
      </c>
      <c r="D11" s="296" t="s">
        <v>225</v>
      </c>
    </row>
    <row r="12" spans="1:4">
      <c r="A12" s="292" t="s">
        <v>219</v>
      </c>
      <c r="B12" s="293" t="s">
        <v>226</v>
      </c>
      <c r="C12" s="294" t="s">
        <v>227</v>
      </c>
      <c r="D12" s="296" t="s">
        <v>228</v>
      </c>
    </row>
    <row r="13" spans="1:4">
      <c r="A13" s="292" t="s">
        <v>219</v>
      </c>
      <c r="B13" s="293" t="s">
        <v>229</v>
      </c>
      <c r="C13" s="294" t="s">
        <v>230</v>
      </c>
      <c r="D13" s="296" t="s">
        <v>231</v>
      </c>
    </row>
    <row r="14" spans="1:4">
      <c r="A14" s="292" t="s">
        <v>219</v>
      </c>
      <c r="B14" s="293" t="s">
        <v>232</v>
      </c>
      <c r="C14" s="294" t="s">
        <v>233</v>
      </c>
      <c r="D14" s="296" t="s">
        <v>234</v>
      </c>
    </row>
    <row r="15" spans="1:4">
      <c r="A15" s="292" t="s">
        <v>235</v>
      </c>
      <c r="B15" s="293" t="s">
        <v>236</v>
      </c>
      <c r="C15" s="294" t="s">
        <v>237</v>
      </c>
      <c r="D15" s="296" t="s">
        <v>238</v>
      </c>
    </row>
    <row r="16" spans="1:4">
      <c r="A16" s="292" t="s">
        <v>235</v>
      </c>
      <c r="B16" s="293" t="s">
        <v>239</v>
      </c>
      <c r="C16" s="294" t="s">
        <v>240</v>
      </c>
      <c r="D16" s="296"/>
    </row>
    <row r="17" spans="1:4">
      <c r="A17" s="292" t="s">
        <v>241</v>
      </c>
      <c r="B17" s="293" t="s">
        <v>242</v>
      </c>
      <c r="C17" s="294" t="s">
        <v>243</v>
      </c>
      <c r="D17" s="296" t="s">
        <v>244</v>
      </c>
    </row>
    <row r="18" spans="1:4">
      <c r="A18" s="292" t="s">
        <v>241</v>
      </c>
      <c r="B18" s="293" t="s">
        <v>245</v>
      </c>
      <c r="C18" s="294" t="s">
        <v>246</v>
      </c>
      <c r="D18" s="296" t="s">
        <v>247</v>
      </c>
    </row>
    <row r="19" spans="1:4">
      <c r="A19" s="292" t="s">
        <v>241</v>
      </c>
      <c r="B19" s="293" t="s">
        <v>248</v>
      </c>
      <c r="C19" s="294" t="s">
        <v>249</v>
      </c>
      <c r="D19" s="296" t="s">
        <v>250</v>
      </c>
    </row>
    <row r="20" spans="1:4">
      <c r="A20" s="292" t="s">
        <v>241</v>
      </c>
      <c r="B20" s="293" t="s">
        <v>251</v>
      </c>
      <c r="C20" s="294" t="s">
        <v>252</v>
      </c>
      <c r="D20" s="296" t="s">
        <v>253</v>
      </c>
    </row>
    <row r="21" spans="1:4">
      <c r="A21" s="292" t="s">
        <v>241</v>
      </c>
      <c r="B21" s="293" t="s">
        <v>254</v>
      </c>
      <c r="C21" s="294" t="s">
        <v>255</v>
      </c>
      <c r="D21" s="296" t="s">
        <v>256</v>
      </c>
    </row>
    <row r="22" spans="1:4">
      <c r="A22" s="292" t="s">
        <v>257</v>
      </c>
      <c r="B22" s="293" t="s">
        <v>258</v>
      </c>
      <c r="C22" s="294" t="s">
        <v>259</v>
      </c>
      <c r="D22" s="296" t="s">
        <v>260</v>
      </c>
    </row>
    <row r="23" spans="1:4">
      <c r="A23" s="292" t="s">
        <v>257</v>
      </c>
      <c r="B23" s="293" t="s">
        <v>261</v>
      </c>
      <c r="C23" s="294" t="s">
        <v>262</v>
      </c>
      <c r="D23" s="296" t="s">
        <v>263</v>
      </c>
    </row>
    <row r="24" spans="1:4">
      <c r="A24" s="292" t="s">
        <v>257</v>
      </c>
      <c r="B24" s="293" t="s">
        <v>264</v>
      </c>
      <c r="C24" s="294" t="s">
        <v>265</v>
      </c>
      <c r="D24" s="296" t="s">
        <v>266</v>
      </c>
    </row>
    <row r="25" spans="1:4">
      <c r="A25" s="292" t="s">
        <v>257</v>
      </c>
      <c r="B25" s="293" t="s">
        <v>267</v>
      </c>
      <c r="C25" s="294" t="s">
        <v>268</v>
      </c>
      <c r="D25" s="296" t="s">
        <v>269</v>
      </c>
    </row>
    <row r="26" spans="1:4">
      <c r="A26" s="292" t="s">
        <v>270</v>
      </c>
      <c r="B26" s="293" t="s">
        <v>271</v>
      </c>
      <c r="C26" s="294" t="s">
        <v>272</v>
      </c>
      <c r="D26" s="296" t="s">
        <v>273</v>
      </c>
    </row>
    <row r="27" spans="1:4">
      <c r="A27" s="292" t="s">
        <v>270</v>
      </c>
      <c r="B27" s="293" t="s">
        <v>274</v>
      </c>
      <c r="C27" s="294" t="s">
        <v>275</v>
      </c>
      <c r="D27" s="296" t="s">
        <v>276</v>
      </c>
    </row>
    <row r="28" spans="1:4">
      <c r="A28" s="292" t="s">
        <v>270</v>
      </c>
      <c r="B28" s="293" t="s">
        <v>277</v>
      </c>
      <c r="C28" s="294" t="s">
        <v>278</v>
      </c>
      <c r="D28" s="296" t="s">
        <v>279</v>
      </c>
    </row>
    <row r="29" spans="1:4">
      <c r="A29" s="292" t="s">
        <v>270</v>
      </c>
      <c r="B29" s="293" t="s">
        <v>280</v>
      </c>
      <c r="C29" s="294" t="s">
        <v>281</v>
      </c>
      <c r="D29" s="296" t="s">
        <v>282</v>
      </c>
    </row>
    <row r="30" spans="1:4">
      <c r="A30" s="292" t="s">
        <v>270</v>
      </c>
      <c r="B30" s="293" t="s">
        <v>283</v>
      </c>
      <c r="C30" s="294" t="s">
        <v>284</v>
      </c>
      <c r="D30" s="296" t="s">
        <v>285</v>
      </c>
    </row>
    <row r="31" spans="1:4">
      <c r="A31" s="292" t="s">
        <v>270</v>
      </c>
      <c r="B31" s="293" t="s">
        <v>286</v>
      </c>
      <c r="C31" s="294" t="s">
        <v>287</v>
      </c>
      <c r="D31" s="296" t="s">
        <v>288</v>
      </c>
    </row>
    <row r="32" spans="1:4">
      <c r="A32" s="292" t="s">
        <v>270</v>
      </c>
      <c r="B32" s="293" t="s">
        <v>289</v>
      </c>
      <c r="C32" s="294" t="s">
        <v>290</v>
      </c>
      <c r="D32" s="296" t="s">
        <v>291</v>
      </c>
    </row>
    <row r="33" spans="1:4">
      <c r="A33" s="292" t="s">
        <v>270</v>
      </c>
      <c r="B33" s="293" t="s">
        <v>292</v>
      </c>
      <c r="C33" s="294" t="s">
        <v>293</v>
      </c>
      <c r="D33" s="296" t="s">
        <v>294</v>
      </c>
    </row>
    <row r="34" spans="1:4">
      <c r="A34" s="292" t="s">
        <v>270</v>
      </c>
      <c r="B34" s="293" t="s">
        <v>295</v>
      </c>
      <c r="C34" s="294" t="s">
        <v>296</v>
      </c>
      <c r="D34" s="296" t="s">
        <v>297</v>
      </c>
    </row>
    <row r="35" spans="1:4">
      <c r="A35" s="292" t="s">
        <v>298</v>
      </c>
      <c r="B35" s="293" t="s">
        <v>299</v>
      </c>
      <c r="C35" s="294" t="s">
        <v>300</v>
      </c>
      <c r="D35" s="296"/>
    </row>
    <row r="36" spans="1:4">
      <c r="A36" s="292" t="s">
        <v>298</v>
      </c>
      <c r="B36" s="293" t="s">
        <v>301</v>
      </c>
      <c r="C36" s="294" t="s">
        <v>301</v>
      </c>
      <c r="D36" s="296"/>
    </row>
    <row r="37" spans="1:4">
      <c r="A37" s="292" t="s">
        <v>298</v>
      </c>
      <c r="B37" s="293" t="s">
        <v>302</v>
      </c>
      <c r="C37" s="294" t="s">
        <v>303</v>
      </c>
      <c r="D37" s="296"/>
    </row>
    <row r="38" spans="1:4">
      <c r="A38" s="292" t="s">
        <v>304</v>
      </c>
      <c r="B38" s="293" t="s">
        <v>305</v>
      </c>
      <c r="C38" s="294"/>
      <c r="D38" s="296" t="s">
        <v>306</v>
      </c>
    </row>
    <row r="39" spans="1:4">
      <c r="A39" s="292" t="s">
        <v>304</v>
      </c>
      <c r="B39" s="293" t="s">
        <v>307</v>
      </c>
      <c r="C39" s="294" t="s">
        <v>308</v>
      </c>
      <c r="D39" s="296" t="s">
        <v>309</v>
      </c>
    </row>
    <row r="40" spans="1:4">
      <c r="A40" s="292" t="s">
        <v>304</v>
      </c>
      <c r="B40" s="293" t="s">
        <v>310</v>
      </c>
      <c r="C40" s="294" t="s">
        <v>311</v>
      </c>
      <c r="D40" s="296" t="s">
        <v>312</v>
      </c>
    </row>
    <row r="41" spans="1:4">
      <c r="A41" s="292" t="s">
        <v>304</v>
      </c>
      <c r="B41" s="293" t="s">
        <v>313</v>
      </c>
      <c r="C41" s="294" t="s">
        <v>314</v>
      </c>
      <c r="D41" s="296" t="s">
        <v>315</v>
      </c>
    </row>
    <row r="42" spans="1:4">
      <c r="A42" s="292" t="s">
        <v>304</v>
      </c>
      <c r="B42" s="293" t="s">
        <v>316</v>
      </c>
      <c r="C42" s="294" t="s">
        <v>317</v>
      </c>
      <c r="D42" s="296" t="s">
        <v>318</v>
      </c>
    </row>
    <row r="43" spans="1:4">
      <c r="A43" s="292" t="s">
        <v>304</v>
      </c>
      <c r="B43" s="293" t="s">
        <v>319</v>
      </c>
      <c r="C43" s="294" t="s">
        <v>320</v>
      </c>
      <c r="D43" s="296" t="s">
        <v>321</v>
      </c>
    </row>
    <row r="44" spans="1:4">
      <c r="A44" s="292" t="s">
        <v>322</v>
      </c>
      <c r="B44" s="293" t="s">
        <v>323</v>
      </c>
      <c r="C44" s="294" t="s">
        <v>324</v>
      </c>
      <c r="D44" s="296" t="s">
        <v>325</v>
      </c>
    </row>
    <row r="45" spans="1:4">
      <c r="A45" s="292" t="s">
        <v>322</v>
      </c>
      <c r="B45" s="293" t="s">
        <v>326</v>
      </c>
      <c r="C45" s="294" t="s">
        <v>327</v>
      </c>
      <c r="D45" s="296" t="s">
        <v>328</v>
      </c>
    </row>
    <row r="46" spans="1:4">
      <c r="A46" s="292" t="s">
        <v>322</v>
      </c>
      <c r="B46" s="293" t="s">
        <v>329</v>
      </c>
      <c r="C46" s="294" t="s">
        <v>330</v>
      </c>
      <c r="D46" s="296" t="s">
        <v>331</v>
      </c>
    </row>
    <row r="47" spans="1:4">
      <c r="A47" s="292" t="s">
        <v>322</v>
      </c>
      <c r="B47" s="293" t="s">
        <v>332</v>
      </c>
      <c r="C47" s="294" t="s">
        <v>333</v>
      </c>
      <c r="D47" s="296" t="s">
        <v>334</v>
      </c>
    </row>
    <row r="48" spans="1:4">
      <c r="A48" s="292" t="s">
        <v>322</v>
      </c>
      <c r="B48" s="293" t="s">
        <v>335</v>
      </c>
      <c r="C48" s="294" t="s">
        <v>336</v>
      </c>
      <c r="D48" s="296" t="s">
        <v>337</v>
      </c>
    </row>
    <row r="49" spans="1:4">
      <c r="A49" s="292" t="s">
        <v>322</v>
      </c>
      <c r="B49" s="293" t="s">
        <v>338</v>
      </c>
      <c r="C49" s="294" t="s">
        <v>339</v>
      </c>
      <c r="D49" s="296" t="s">
        <v>340</v>
      </c>
    </row>
    <row r="50" spans="1:4">
      <c r="A50" s="292" t="s">
        <v>322</v>
      </c>
      <c r="B50" s="293" t="s">
        <v>341</v>
      </c>
      <c r="C50" s="294" t="s">
        <v>342</v>
      </c>
      <c r="D50" s="296" t="s">
        <v>343</v>
      </c>
    </row>
    <row r="51" spans="1:4">
      <c r="A51" s="292" t="s">
        <v>322</v>
      </c>
      <c r="B51" s="293" t="s">
        <v>344</v>
      </c>
      <c r="C51" s="294" t="s">
        <v>345</v>
      </c>
      <c r="D51" s="296" t="s">
        <v>346</v>
      </c>
    </row>
    <row r="52" spans="1:4">
      <c r="A52" s="292" t="s">
        <v>322</v>
      </c>
      <c r="B52" s="293" t="s">
        <v>347</v>
      </c>
      <c r="C52" s="294" t="s">
        <v>348</v>
      </c>
      <c r="D52" s="296" t="s">
        <v>349</v>
      </c>
    </row>
    <row r="53" spans="1:4">
      <c r="A53" s="292" t="s">
        <v>322</v>
      </c>
      <c r="B53" s="293" t="s">
        <v>350</v>
      </c>
      <c r="C53" s="294" t="s">
        <v>351</v>
      </c>
      <c r="D53" s="296" t="s">
        <v>352</v>
      </c>
    </row>
    <row r="54" spans="1:4">
      <c r="A54" s="292" t="s">
        <v>322</v>
      </c>
      <c r="B54" s="293" t="s">
        <v>353</v>
      </c>
      <c r="C54" s="294" t="s">
        <v>354</v>
      </c>
      <c r="D54" s="296" t="s">
        <v>355</v>
      </c>
    </row>
    <row r="55" spans="1:4">
      <c r="A55" s="292" t="s">
        <v>322</v>
      </c>
      <c r="B55" s="293" t="s">
        <v>356</v>
      </c>
      <c r="C55" s="294" t="s">
        <v>357</v>
      </c>
      <c r="D55" s="296" t="s">
        <v>358</v>
      </c>
    </row>
    <row r="56" spans="1:4">
      <c r="A56" s="292" t="s">
        <v>322</v>
      </c>
      <c r="B56" s="293" t="s">
        <v>359</v>
      </c>
      <c r="C56" s="294" t="s">
        <v>360</v>
      </c>
      <c r="D56" s="296" t="s">
        <v>361</v>
      </c>
    </row>
    <row r="57" spans="1:4">
      <c r="A57" s="292" t="s">
        <v>322</v>
      </c>
      <c r="B57" s="293" t="s">
        <v>362</v>
      </c>
      <c r="C57" s="294" t="s">
        <v>363</v>
      </c>
      <c r="D57" s="296" t="s">
        <v>364</v>
      </c>
    </row>
    <row r="58" spans="1:4">
      <c r="A58" s="292" t="s">
        <v>322</v>
      </c>
      <c r="B58" s="293" t="s">
        <v>365</v>
      </c>
      <c r="C58" s="294" t="s">
        <v>366</v>
      </c>
      <c r="D58" s="296" t="s">
        <v>367</v>
      </c>
    </row>
    <row r="59" spans="1:4">
      <c r="A59" s="292" t="s">
        <v>322</v>
      </c>
      <c r="B59" s="293" t="s">
        <v>368</v>
      </c>
      <c r="C59" s="294" t="s">
        <v>369</v>
      </c>
      <c r="D59" s="296" t="s">
        <v>370</v>
      </c>
    </row>
    <row r="60" spans="1:4">
      <c r="A60" s="292" t="s">
        <v>371</v>
      </c>
      <c r="B60" s="293" t="s">
        <v>372</v>
      </c>
      <c r="C60" s="294" t="s">
        <v>373</v>
      </c>
      <c r="D60" s="296" t="s">
        <v>374</v>
      </c>
    </row>
    <row r="61" spans="1:4">
      <c r="A61" s="292" t="s">
        <v>371</v>
      </c>
      <c r="B61" s="293" t="s">
        <v>375</v>
      </c>
      <c r="C61" s="294" t="s">
        <v>376</v>
      </c>
      <c r="D61" s="296" t="s">
        <v>377</v>
      </c>
    </row>
    <row r="62" spans="1:4">
      <c r="A62" s="292" t="s">
        <v>371</v>
      </c>
      <c r="B62" s="293" t="s">
        <v>378</v>
      </c>
      <c r="C62" s="294" t="s">
        <v>379</v>
      </c>
      <c r="D62" s="296" t="s">
        <v>380</v>
      </c>
    </row>
    <row r="63" spans="1:4">
      <c r="A63" s="292" t="s">
        <v>381</v>
      </c>
      <c r="B63" s="293" t="s">
        <v>382</v>
      </c>
      <c r="C63" s="294" t="s">
        <v>383</v>
      </c>
      <c r="D63" s="296" t="s">
        <v>384</v>
      </c>
    </row>
    <row r="64" spans="1:4">
      <c r="A64" s="292" t="s">
        <v>381</v>
      </c>
      <c r="B64" s="293" t="s">
        <v>385</v>
      </c>
      <c r="C64" s="294" t="s">
        <v>386</v>
      </c>
      <c r="D64" s="296" t="s">
        <v>387</v>
      </c>
    </row>
    <row r="65" spans="1:4">
      <c r="A65" s="292" t="s">
        <v>381</v>
      </c>
      <c r="B65" s="293" t="s">
        <v>388</v>
      </c>
      <c r="C65" s="294" t="s">
        <v>389</v>
      </c>
      <c r="D65" s="296" t="s">
        <v>390</v>
      </c>
    </row>
    <row r="66" spans="1:4">
      <c r="A66" s="292" t="s">
        <v>381</v>
      </c>
      <c r="B66" s="293" t="s">
        <v>391</v>
      </c>
      <c r="C66" s="294" t="s">
        <v>392</v>
      </c>
      <c r="D66" s="296" t="s">
        <v>393</v>
      </c>
    </row>
    <row r="67" spans="1:4">
      <c r="A67" s="292" t="s">
        <v>32</v>
      </c>
      <c r="B67" s="293" t="s">
        <v>394</v>
      </c>
      <c r="C67" s="294" t="s">
        <v>395</v>
      </c>
      <c r="D67" s="296"/>
    </row>
    <row r="68" spans="1:4">
      <c r="A68" s="292" t="s">
        <v>32</v>
      </c>
      <c r="B68" s="293" t="s">
        <v>396</v>
      </c>
      <c r="C68" s="294" t="s">
        <v>397</v>
      </c>
      <c r="D68" s="296"/>
    </row>
    <row r="69" spans="1:4">
      <c r="A69" s="292" t="s">
        <v>32</v>
      </c>
      <c r="B69" s="293" t="s">
        <v>398</v>
      </c>
      <c r="C69" s="294" t="s">
        <v>399</v>
      </c>
      <c r="D69" s="296"/>
    </row>
    <row r="70" spans="1:4">
      <c r="A70" s="292" t="s">
        <v>32</v>
      </c>
      <c r="B70" s="293" t="s">
        <v>400</v>
      </c>
      <c r="C70" s="294" t="s">
        <v>401</v>
      </c>
      <c r="D70" s="296"/>
    </row>
    <row r="71" spans="1:4">
      <c r="A71" s="292" t="s">
        <v>32</v>
      </c>
      <c r="B71" s="293" t="s">
        <v>402</v>
      </c>
      <c r="C71" s="294" t="s">
        <v>403</v>
      </c>
      <c r="D71" s="296"/>
    </row>
    <row r="72" spans="1:4">
      <c r="A72" s="292" t="s">
        <v>32</v>
      </c>
      <c r="B72" s="293" t="s">
        <v>404</v>
      </c>
      <c r="C72" s="294" t="s">
        <v>405</v>
      </c>
      <c r="D72" s="296"/>
    </row>
    <row r="73" spans="1:4">
      <c r="A73" s="292" t="s">
        <v>32</v>
      </c>
      <c r="B73" s="293" t="s">
        <v>406</v>
      </c>
      <c r="C73" s="294" t="s">
        <v>407</v>
      </c>
      <c r="D73" s="296"/>
    </row>
    <row r="74" spans="1:4">
      <c r="A74" s="297" t="s">
        <v>32</v>
      </c>
      <c r="B74" s="298" t="s">
        <v>408</v>
      </c>
      <c r="C74" s="299" t="s">
        <v>409</v>
      </c>
      <c r="D74" s="300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09765625" defaultRowHeight="11.5"/>
  <cols>
    <col min="1" max="1" width="2.3984375" style="49" customWidth="1"/>
    <col min="2" max="2" width="9.09765625" style="49"/>
    <col min="3" max="3" width="28.3984375" style="49" customWidth="1"/>
    <col min="4" max="4" width="9.09765625" style="49"/>
    <col min="5" max="5" width="13.8984375" style="49" customWidth="1"/>
    <col min="6" max="6" width="16.296875" style="49" customWidth="1"/>
    <col min="7" max="7" width="13.8984375" style="49" customWidth="1"/>
    <col min="8" max="10" width="9.09765625" style="49"/>
    <col min="11" max="11" width="13.09765625" style="49" customWidth="1"/>
    <col min="12" max="12" width="10.8984375" style="49" customWidth="1"/>
    <col min="13" max="13" width="9.09765625" style="49"/>
    <col min="14" max="14" width="15.59765625" style="49" bestFit="1" customWidth="1"/>
    <col min="15" max="16384" width="9.09765625" style="49"/>
  </cols>
  <sheetData>
    <row r="1" spans="1:16" s="5" customFormat="1" ht="18" customHeight="1">
      <c r="A1" s="1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108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59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15" customHeight="1">
      <c r="A13" s="83"/>
      <c r="B13" s="84" t="s">
        <v>3</v>
      </c>
      <c r="C13" s="85"/>
      <c r="D13" s="86" t="s">
        <v>28</v>
      </c>
      <c r="E13" s="87"/>
      <c r="F13" s="87"/>
      <c r="G13" s="87"/>
      <c r="H13" s="87"/>
      <c r="I13" s="88"/>
      <c r="J13" s="88"/>
      <c r="K13" s="89" t="s">
        <v>29</v>
      </c>
      <c r="L13" s="90" t="s">
        <v>30</v>
      </c>
      <c r="M13" s="90" t="s">
        <v>31</v>
      </c>
      <c r="N13" s="90" t="s">
        <v>30</v>
      </c>
      <c r="P13" s="31"/>
    </row>
    <row r="14" spans="1:16" s="22" customFormat="1" ht="58.5" customHeight="1">
      <c r="A14" s="23"/>
      <c r="B14" s="74"/>
      <c r="C14" s="74"/>
      <c r="D14" s="26" t="s">
        <v>32</v>
      </c>
      <c r="E14" s="91" t="s">
        <v>87</v>
      </c>
      <c r="F14" s="91" t="s">
        <v>88</v>
      </c>
      <c r="G14" s="91" t="s">
        <v>123</v>
      </c>
      <c r="H14" s="91" t="s">
        <v>55</v>
      </c>
      <c r="I14" s="26" t="s">
        <v>30</v>
      </c>
      <c r="J14" s="26" t="s">
        <v>33</v>
      </c>
      <c r="K14" s="92" t="s">
        <v>34</v>
      </c>
      <c r="L14" s="93" t="s">
        <v>35</v>
      </c>
      <c r="M14" s="93" t="s">
        <v>36</v>
      </c>
      <c r="N14" s="93" t="s">
        <v>91</v>
      </c>
      <c r="P14" s="31"/>
    </row>
    <row r="15" spans="1:16" s="22" customFormat="1" ht="18" customHeight="1">
      <c r="A15" s="27"/>
      <c r="B15" s="28" t="s">
        <v>37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105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106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107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10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17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11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105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106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107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10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12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105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106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107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10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13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18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23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89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90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53</v>
      </c>
      <c r="B40" s="34"/>
      <c r="C40" s="34"/>
      <c r="M40" s="45"/>
    </row>
    <row r="41" spans="1:14" s="22" customFormat="1" ht="18" customHeight="1">
      <c r="A41" s="34" t="s">
        <v>54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93</v>
      </c>
    </row>
    <row r="43" spans="1:14" s="22" customFormat="1" ht="18" customHeight="1">
      <c r="A43" s="34" t="s">
        <v>79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09765625" defaultRowHeight="11.5"/>
  <cols>
    <col min="1" max="1" width="2.296875" style="49" customWidth="1"/>
    <col min="2" max="2" width="9.09765625" style="49"/>
    <col min="3" max="3" width="25.59765625" style="49" customWidth="1"/>
    <col min="4" max="19" width="9.09765625" style="49"/>
    <col min="20" max="20" width="11.09765625" style="49" bestFit="1" customWidth="1"/>
    <col min="21" max="16384" width="9.09765625" style="49"/>
  </cols>
  <sheetData>
    <row r="1" spans="1:20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108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39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40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104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2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15" customHeight="1">
      <c r="A13" s="83"/>
      <c r="B13" s="85"/>
      <c r="C13" s="85"/>
      <c r="D13" s="99" t="s">
        <v>41</v>
      </c>
      <c r="E13" s="100"/>
      <c r="F13" s="101"/>
      <c r="G13" s="102"/>
      <c r="H13" s="99" t="s">
        <v>42</v>
      </c>
      <c r="I13" s="100"/>
      <c r="J13" s="100"/>
      <c r="K13" s="102"/>
      <c r="L13" s="99" t="s">
        <v>43</v>
      </c>
      <c r="M13" s="100"/>
      <c r="N13" s="100"/>
      <c r="O13" s="114"/>
      <c r="P13" s="112" t="s">
        <v>33</v>
      </c>
      <c r="Q13" s="100"/>
      <c r="R13" s="100"/>
      <c r="S13" s="102"/>
    </row>
    <row r="14" spans="1:20" s="22" customFormat="1" ht="96.75" customHeight="1">
      <c r="A14" s="23"/>
      <c r="B14" s="24" t="s">
        <v>44</v>
      </c>
      <c r="C14" s="74"/>
      <c r="D14" s="103" t="s">
        <v>45</v>
      </c>
      <c r="E14" s="91" t="s">
        <v>46</v>
      </c>
      <c r="F14" s="98" t="s">
        <v>47</v>
      </c>
      <c r="G14" s="104" t="s">
        <v>124</v>
      </c>
      <c r="H14" s="103" t="s">
        <v>45</v>
      </c>
      <c r="I14" s="97" t="s">
        <v>46</v>
      </c>
      <c r="J14" s="91" t="s">
        <v>47</v>
      </c>
      <c r="K14" s="104" t="s">
        <v>124</v>
      </c>
      <c r="L14" s="103" t="s">
        <v>45</v>
      </c>
      <c r="M14" s="97" t="s">
        <v>46</v>
      </c>
      <c r="N14" s="91" t="s">
        <v>47</v>
      </c>
      <c r="O14" s="115" t="s">
        <v>124</v>
      </c>
      <c r="P14" s="94" t="s">
        <v>45</v>
      </c>
      <c r="Q14" s="97" t="s">
        <v>46</v>
      </c>
      <c r="R14" s="91" t="s">
        <v>47</v>
      </c>
      <c r="S14" s="123" t="s">
        <v>124</v>
      </c>
    </row>
    <row r="15" spans="1:20" s="22" customFormat="1" ht="18" customHeight="1">
      <c r="A15" s="27"/>
      <c r="B15" s="28" t="s">
        <v>48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49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48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26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105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106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107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10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50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26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105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106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107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10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51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26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105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106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107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10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1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1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2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1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09765625" defaultRowHeight="14"/>
  <cols>
    <col min="1" max="1" width="2.3984375" style="167" customWidth="1"/>
    <col min="2" max="2" width="5.59765625" style="197" customWidth="1"/>
    <col min="3" max="3" width="35.09765625" style="197" customWidth="1"/>
    <col min="4" max="5" width="9.8984375" style="167" customWidth="1"/>
    <col min="6" max="8" width="9.8984375" style="180" customWidth="1"/>
    <col min="9" max="9" width="10.3984375" style="180" customWidth="1"/>
    <col min="10" max="10" width="11.296875" style="180" customWidth="1"/>
    <col min="11" max="11" width="13" style="180" customWidth="1"/>
    <col min="12" max="16384" width="9.09765625" style="180"/>
  </cols>
  <sheetData>
    <row r="1" spans="1:22" s="167" customFormat="1" ht="27" customHeight="1">
      <c r="A1" s="164" t="s">
        <v>138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0</v>
      </c>
      <c r="H2" s="166"/>
      <c r="I2" s="166"/>
      <c r="J2" s="166"/>
      <c r="K2" s="166"/>
    </row>
    <row r="3" spans="1:22" s="167" customFormat="1" ht="18.5" thickBot="1">
      <c r="A3" s="166"/>
      <c r="B3" s="166"/>
      <c r="C3" s="166"/>
      <c r="D3" s="166"/>
      <c r="F3" s="168" t="s">
        <v>1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5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108</v>
      </c>
      <c r="R4" s="113"/>
      <c r="S4" s="51">
        <v>5.0000000000000001E-3</v>
      </c>
      <c r="T4" s="164"/>
      <c r="U4" s="164"/>
      <c r="V4" s="164"/>
    </row>
    <row r="5" spans="1:22" s="167" customFormat="1" ht="17.5">
      <c r="B5" s="169"/>
      <c r="C5" s="169"/>
      <c r="D5" s="169"/>
      <c r="F5" s="168" t="s">
        <v>133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5">
      <c r="B6" s="169"/>
      <c r="C6" s="169"/>
      <c r="D6" s="169"/>
      <c r="F6" s="168" t="s">
        <v>139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2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7.5">
      <c r="A11" s="171"/>
      <c r="B11" s="172"/>
      <c r="C11" s="172"/>
      <c r="J11" s="173"/>
      <c r="K11" s="173"/>
    </row>
    <row r="12" spans="1:22" s="167" customFormat="1" ht="40.15" customHeight="1">
      <c r="A12" s="171"/>
      <c r="B12" s="172"/>
      <c r="C12" s="172"/>
      <c r="D12" s="174"/>
      <c r="E12" s="175"/>
      <c r="F12" s="175"/>
      <c r="G12" s="176" t="s">
        <v>140</v>
      </c>
      <c r="H12" s="177"/>
      <c r="I12" s="178"/>
      <c r="J12" s="414" t="s">
        <v>141</v>
      </c>
      <c r="K12" s="415"/>
    </row>
    <row r="13" spans="1:22" ht="42" customHeight="1">
      <c r="A13" s="179"/>
      <c r="B13" s="419" t="s">
        <v>3</v>
      </c>
      <c r="C13" s="420"/>
      <c r="D13" s="414" t="s">
        <v>33</v>
      </c>
      <c r="E13" s="425"/>
      <c r="F13" s="414" t="s">
        <v>134</v>
      </c>
      <c r="G13" s="415"/>
      <c r="H13" s="414" t="s">
        <v>142</v>
      </c>
      <c r="I13" s="415"/>
      <c r="J13" s="411" t="s">
        <v>89</v>
      </c>
      <c r="K13" s="416" t="s">
        <v>90</v>
      </c>
    </row>
    <row r="14" spans="1:22">
      <c r="A14" s="181"/>
      <c r="B14" s="421"/>
      <c r="C14" s="422"/>
      <c r="D14" s="426" t="s">
        <v>12</v>
      </c>
      <c r="E14" s="426" t="s">
        <v>11</v>
      </c>
      <c r="F14" s="409" t="s">
        <v>12</v>
      </c>
      <c r="G14" s="409" t="s">
        <v>11</v>
      </c>
      <c r="H14" s="409" t="s">
        <v>12</v>
      </c>
      <c r="I14" s="409" t="s">
        <v>11</v>
      </c>
      <c r="J14" s="412"/>
      <c r="K14" s="417"/>
    </row>
    <row r="15" spans="1:22">
      <c r="A15" s="182"/>
      <c r="B15" s="423"/>
      <c r="C15" s="424"/>
      <c r="D15" s="410"/>
      <c r="E15" s="410"/>
      <c r="F15" s="410"/>
      <c r="G15" s="410"/>
      <c r="H15" s="410"/>
      <c r="I15" s="410"/>
      <c r="J15" s="413"/>
      <c r="K15" s="418"/>
    </row>
    <row r="16" spans="1:22" ht="18" customHeight="1">
      <c r="A16" s="183"/>
      <c r="B16" s="184" t="s">
        <v>135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105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106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107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10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136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105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106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107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10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143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5">
      <c r="D30" s="198"/>
      <c r="E30" s="198"/>
    </row>
    <row r="31" spans="1:15" ht="15.5">
      <c r="D31" s="198"/>
      <c r="E31" s="198"/>
    </row>
    <row r="32" spans="1:15" ht="15.5">
      <c r="D32" s="198"/>
      <c r="E32" s="198"/>
    </row>
    <row r="33" spans="4:5" ht="15.5">
      <c r="D33" s="198"/>
      <c r="E33" s="198"/>
    </row>
    <row r="34" spans="4:5" ht="15.5">
      <c r="D34" s="198"/>
      <c r="E34" s="198"/>
    </row>
    <row r="35" spans="4:5" ht="15.5">
      <c r="D35" s="198"/>
      <c r="E35" s="198"/>
    </row>
    <row r="36" spans="4:5" ht="15.5">
      <c r="D36" s="198"/>
      <c r="E36" s="198"/>
    </row>
    <row r="37" spans="4:5" ht="15.5">
      <c r="D37" s="198"/>
      <c r="E37" s="198"/>
    </row>
    <row r="38" spans="4:5" ht="15.5">
      <c r="D38" s="198"/>
      <c r="E38" s="198"/>
    </row>
    <row r="39" spans="4:5" ht="15.5">
      <c r="D39" s="198"/>
      <c r="E39" s="198"/>
    </row>
    <row r="40" spans="4:5" ht="15.5">
      <c r="D40" s="198"/>
      <c r="E40" s="198"/>
    </row>
    <row r="41" spans="4:5" ht="15.5">
      <c r="D41" s="198"/>
      <c r="E41" s="198"/>
    </row>
    <row r="42" spans="4:5" ht="15.5">
      <c r="D42" s="198"/>
      <c r="E42" s="198"/>
    </row>
    <row r="43" spans="4:5" ht="15.5">
      <c r="D43" s="198"/>
      <c r="E43" s="198"/>
    </row>
    <row r="44" spans="4:5" ht="15.5">
      <c r="D44" s="198"/>
      <c r="E44" s="198"/>
    </row>
    <row r="45" spans="4:5" ht="15.5">
      <c r="D45" s="198"/>
      <c r="E45" s="198"/>
    </row>
    <row r="46" spans="4:5" ht="15.5">
      <c r="D46" s="198"/>
      <c r="E46" s="198"/>
    </row>
    <row r="47" spans="4:5" ht="15.5">
      <c r="D47" s="198"/>
      <c r="E47" s="198"/>
    </row>
    <row r="48" spans="4:5" ht="15.5">
      <c r="D48" s="198"/>
      <c r="E48" s="198"/>
    </row>
    <row r="49" spans="4:5" ht="15.5">
      <c r="D49" s="198"/>
      <c r="E49" s="198"/>
    </row>
    <row r="50" spans="4:5" ht="15.5">
      <c r="D50" s="198"/>
      <c r="E50" s="198"/>
    </row>
    <row r="51" spans="4:5" ht="15.5">
      <c r="D51" s="198"/>
      <c r="E51" s="198"/>
    </row>
    <row r="52" spans="4:5" ht="15.5">
      <c r="D52" s="198"/>
      <c r="E52" s="198"/>
    </row>
    <row r="53" spans="4:5" ht="15.5">
      <c r="D53" s="198"/>
      <c r="E53" s="198"/>
    </row>
    <row r="54" spans="4:5" ht="15.5">
      <c r="D54" s="198"/>
      <c r="E54" s="198"/>
    </row>
    <row r="55" spans="4:5" ht="15.5">
      <c r="D55" s="198"/>
      <c r="E55" s="198"/>
    </row>
    <row r="56" spans="4:5" ht="15.5">
      <c r="D56" s="198"/>
      <c r="E56" s="198"/>
    </row>
    <row r="57" spans="4:5" ht="15.5">
      <c r="D57" s="198"/>
      <c r="E57" s="198"/>
    </row>
    <row r="58" spans="4:5" ht="15.5">
      <c r="D58" s="198"/>
      <c r="E58" s="198"/>
    </row>
    <row r="59" spans="4:5" ht="15.5">
      <c r="D59" s="198"/>
      <c r="E59" s="198"/>
    </row>
    <row r="60" spans="4:5" ht="15.5">
      <c r="D60" s="198"/>
      <c r="E60" s="198"/>
    </row>
    <row r="61" spans="4:5" ht="15.5">
      <c r="D61" s="198"/>
      <c r="E61" s="198"/>
    </row>
    <row r="62" spans="4:5" ht="15.5">
      <c r="D62" s="198"/>
      <c r="E62" s="198"/>
    </row>
    <row r="63" spans="4:5" ht="15.5">
      <c r="D63" s="198"/>
      <c r="E63" s="198"/>
    </row>
    <row r="64" spans="4:5" ht="15.5">
      <c r="D64" s="198"/>
      <c r="E64" s="198"/>
    </row>
    <row r="65" spans="4:5" ht="15.5">
      <c r="D65" s="199"/>
      <c r="E65" s="199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4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5"/>
  <sheetViews>
    <sheetView zoomScale="70" zoomScaleNormal="70" workbookViewId="0">
      <selection activeCell="A5" sqref="A5"/>
    </sheetView>
  </sheetViews>
  <sheetFormatPr defaultColWidth="0" defaultRowHeight="15.5"/>
  <cols>
    <col min="1" max="1" width="59.296875" style="245" customWidth="1"/>
    <col min="2" max="8" width="7.296875" style="246" customWidth="1"/>
    <col min="9" max="9" width="8.69921875" style="246" bestFit="1" customWidth="1"/>
    <col min="10" max="14" width="7.296875" style="246" customWidth="1"/>
    <col min="15" max="15" width="8.69921875" style="246" bestFit="1" customWidth="1"/>
    <col min="16" max="26" width="7.296875" style="246" customWidth="1"/>
    <col min="27" max="27" width="8.8984375" style="246" customWidth="1"/>
    <col min="28" max="31" width="7.296875" style="246" customWidth="1"/>
    <col min="32" max="32" width="12.59765625" style="246" bestFit="1" customWidth="1"/>
    <col min="33" max="38" width="7.296875" style="246" customWidth="1"/>
    <col min="39" max="39" width="12.59765625" style="246" bestFit="1" customWidth="1"/>
    <col min="40" max="40" width="7.296875" style="246" customWidth="1"/>
    <col min="41" max="41" width="11.69921875" style="246" customWidth="1"/>
    <col min="42" max="42" width="10" style="246" bestFit="1" customWidth="1"/>
    <col min="43" max="43" width="7.296875" style="246" customWidth="1"/>
    <col min="44" max="44" width="9.09765625" style="246" customWidth="1"/>
    <col min="45" max="16384" width="0" style="246" hidden="1"/>
  </cols>
  <sheetData>
    <row r="1" spans="1:58" s="219" customFormat="1" ht="19.5" customHeight="1">
      <c r="A1" s="217"/>
      <c r="B1" s="218"/>
      <c r="C1" s="218"/>
      <c r="D1" s="218"/>
      <c r="E1" s="218"/>
      <c r="F1" s="218"/>
      <c r="G1" s="218"/>
      <c r="H1" s="218"/>
      <c r="I1" s="218"/>
      <c r="AP1" s="220"/>
    </row>
    <row r="2" spans="1:58" s="216" customFormat="1" ht="20.149999999999999" customHeight="1">
      <c r="A2" s="215" t="s">
        <v>439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58" s="216" customFormat="1" ht="20.149999999999999" customHeight="1">
      <c r="A3" s="215" t="s">
        <v>438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58" s="216" customFormat="1" ht="20.149999999999999" customHeight="1">
      <c r="A4" s="215" t="s">
        <v>183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58" s="221" customFormat="1" ht="20.149999999999999" customHeight="1">
      <c r="A5" s="222" t="s">
        <v>169</v>
      </c>
    </row>
    <row r="6" spans="1:58" s="226" customFormat="1" ht="28" customHeight="1">
      <c r="A6" s="223" t="s">
        <v>186</v>
      </c>
      <c r="B6" s="317" t="s">
        <v>157</v>
      </c>
      <c r="C6" s="317" t="s">
        <v>109</v>
      </c>
      <c r="D6" s="317" t="s">
        <v>151</v>
      </c>
      <c r="E6" s="317" t="s">
        <v>147</v>
      </c>
      <c r="F6" s="317" t="s">
        <v>110</v>
      </c>
      <c r="G6" s="317" t="s">
        <v>61</v>
      </c>
      <c r="H6" s="317" t="s">
        <v>150</v>
      </c>
      <c r="I6" s="224" t="s">
        <v>7</v>
      </c>
      <c r="J6" s="224" t="s">
        <v>111</v>
      </c>
      <c r="K6" s="224" t="s">
        <v>74</v>
      </c>
      <c r="L6" s="224" t="s">
        <v>112</v>
      </c>
      <c r="M6" s="224" t="s">
        <v>62</v>
      </c>
      <c r="N6" s="224" t="s">
        <v>60</v>
      </c>
      <c r="O6" s="224" t="s">
        <v>52</v>
      </c>
      <c r="P6" s="224" t="s">
        <v>6</v>
      </c>
      <c r="Q6" s="224" t="s">
        <v>63</v>
      </c>
      <c r="R6" s="224" t="s">
        <v>64</v>
      </c>
      <c r="S6" s="224" t="s">
        <v>75</v>
      </c>
      <c r="T6" s="224" t="s">
        <v>114</v>
      </c>
      <c r="U6" s="224" t="s">
        <v>76</v>
      </c>
      <c r="V6" s="224" t="s">
        <v>5</v>
      </c>
      <c r="W6" s="224" t="s">
        <v>65</v>
      </c>
      <c r="X6" s="224" t="s">
        <v>66</v>
      </c>
      <c r="Y6" s="224" t="s">
        <v>117</v>
      </c>
      <c r="Z6" s="224" t="s">
        <v>80</v>
      </c>
      <c r="AA6" s="224" t="s">
        <v>77</v>
      </c>
      <c r="AB6" s="224" t="s">
        <v>118</v>
      </c>
      <c r="AC6" s="224" t="s">
        <v>67</v>
      </c>
      <c r="AD6" s="224" t="s">
        <v>68</v>
      </c>
      <c r="AE6" s="224" t="s">
        <v>148</v>
      </c>
      <c r="AF6" s="224" t="s">
        <v>69</v>
      </c>
      <c r="AG6" s="224" t="s">
        <v>119</v>
      </c>
      <c r="AH6" s="224" t="s">
        <v>149</v>
      </c>
      <c r="AI6" s="224" t="s">
        <v>81</v>
      </c>
      <c r="AJ6" s="224" t="s">
        <v>70</v>
      </c>
      <c r="AK6" s="224" t="s">
        <v>156</v>
      </c>
      <c r="AL6" s="224" t="s">
        <v>72</v>
      </c>
      <c r="AM6" s="224" t="s">
        <v>4</v>
      </c>
      <c r="AN6" s="224" t="s">
        <v>73</v>
      </c>
      <c r="AO6" s="301" t="s">
        <v>171</v>
      </c>
      <c r="AP6" s="224" t="s">
        <v>426</v>
      </c>
    </row>
    <row r="7" spans="1:58" s="231" customFormat="1" ht="45" customHeight="1">
      <c r="A7" s="227" t="s">
        <v>427</v>
      </c>
      <c r="B7" s="228"/>
      <c r="C7" s="228"/>
      <c r="D7" s="229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30"/>
      <c r="AP7" s="228"/>
    </row>
    <row r="8" spans="1:58" s="226" customFormat="1" ht="17.149999999999999" customHeight="1">
      <c r="A8" s="232" t="s">
        <v>191</v>
      </c>
      <c r="B8" s="233">
        <v>164.45337900000001</v>
      </c>
      <c r="C8" s="233"/>
      <c r="D8" s="233">
        <v>8.237838</v>
      </c>
      <c r="E8" s="234"/>
      <c r="F8" s="233"/>
      <c r="G8" s="233"/>
      <c r="H8" s="233">
        <v>5.3046579999999999</v>
      </c>
      <c r="I8" s="233">
        <v>265.01332471458801</v>
      </c>
      <c r="J8" s="233"/>
      <c r="K8" s="233">
        <v>1669.56316476799</v>
      </c>
      <c r="L8" s="233"/>
      <c r="M8" s="233"/>
      <c r="N8" s="233">
        <v>1.9192290000000001</v>
      </c>
      <c r="O8" s="233">
        <v>14213.303604789</v>
      </c>
      <c r="P8" s="233">
        <v>286.665466528921</v>
      </c>
      <c r="Q8" s="233">
        <v>36.997736091376503</v>
      </c>
      <c r="R8" s="233"/>
      <c r="S8" s="233"/>
      <c r="T8" s="233"/>
      <c r="U8" s="233"/>
      <c r="V8" s="233">
        <v>345.804693331365</v>
      </c>
      <c r="W8" s="233"/>
      <c r="X8" s="233"/>
      <c r="Y8" s="233"/>
      <c r="Z8" s="233">
        <v>16.415341000000002</v>
      </c>
      <c r="AA8" s="233"/>
      <c r="AB8" s="233"/>
      <c r="AC8" s="233"/>
      <c r="AD8" s="233">
        <v>21.466829000000001</v>
      </c>
      <c r="AE8" s="233"/>
      <c r="AF8" s="233">
        <v>32963.401109598497</v>
      </c>
      <c r="AG8" s="233"/>
      <c r="AH8" s="233">
        <v>49.558279939460498</v>
      </c>
      <c r="AI8" s="233">
        <v>3.6737289999999998</v>
      </c>
      <c r="AJ8" s="233"/>
      <c r="AK8" s="233">
        <v>126.572059</v>
      </c>
      <c r="AL8" s="233"/>
      <c r="AM8" s="233">
        <v>42685.608301</v>
      </c>
      <c r="AN8" s="233"/>
      <c r="AO8" s="235">
        <v>221.31429700000001</v>
      </c>
      <c r="AP8" s="302">
        <v>46542.636519880602</v>
      </c>
    </row>
    <row r="9" spans="1:58" s="226" customFormat="1" ht="17.149999999999999" customHeight="1">
      <c r="A9" s="232" t="s">
        <v>192</v>
      </c>
      <c r="B9" s="233"/>
      <c r="C9" s="233"/>
      <c r="D9" s="233">
        <v>1.2319830000000001</v>
      </c>
      <c r="E9" s="234"/>
      <c r="F9" s="233"/>
      <c r="G9" s="233"/>
      <c r="H9" s="233">
        <v>0.99199999999999999</v>
      </c>
      <c r="I9" s="233">
        <v>14.8602023207093</v>
      </c>
      <c r="J9" s="233"/>
      <c r="K9" s="233">
        <v>29.513020000000001</v>
      </c>
      <c r="L9" s="233"/>
      <c r="M9" s="233"/>
      <c r="N9" s="233"/>
      <c r="O9" s="233">
        <v>1914.5317063033699</v>
      </c>
      <c r="P9" s="233">
        <v>128.29788338582401</v>
      </c>
      <c r="Q9" s="233"/>
      <c r="R9" s="233"/>
      <c r="S9" s="233"/>
      <c r="T9" s="233"/>
      <c r="U9" s="233"/>
      <c r="V9" s="233">
        <v>1.9309244880880601</v>
      </c>
      <c r="W9" s="233"/>
      <c r="X9" s="233"/>
      <c r="Y9" s="233"/>
      <c r="Z9" s="233"/>
      <c r="AA9" s="233"/>
      <c r="AB9" s="233"/>
      <c r="AC9" s="233"/>
      <c r="AD9" s="233">
        <v>0.68100000000000005</v>
      </c>
      <c r="AE9" s="233"/>
      <c r="AF9" s="233">
        <v>12700.844812067</v>
      </c>
      <c r="AG9" s="233"/>
      <c r="AH9" s="233">
        <v>0.143857965038653</v>
      </c>
      <c r="AI9" s="233"/>
      <c r="AJ9" s="233"/>
      <c r="AK9" s="233"/>
      <c r="AL9" s="233"/>
      <c r="AM9" s="233">
        <v>11599.235677000001</v>
      </c>
      <c r="AN9" s="233"/>
      <c r="AO9" s="235">
        <v>36.679442534085098</v>
      </c>
      <c r="AP9" s="302">
        <v>13214.471254532058</v>
      </c>
    </row>
    <row r="10" spans="1:58" s="237" customFormat="1" ht="17.149999999999999" customHeight="1">
      <c r="A10" s="232" t="s">
        <v>162</v>
      </c>
      <c r="B10" s="233"/>
      <c r="C10" s="233"/>
      <c r="D10" s="233">
        <v>0.57125099999999995</v>
      </c>
      <c r="E10" s="234"/>
      <c r="F10" s="233"/>
      <c r="G10" s="233"/>
      <c r="H10" s="233"/>
      <c r="I10" s="233">
        <v>3054.7856227857901</v>
      </c>
      <c r="J10" s="233"/>
      <c r="K10" s="233">
        <v>1340.1925775080799</v>
      </c>
      <c r="L10" s="233"/>
      <c r="M10" s="233"/>
      <c r="N10" s="233">
        <v>0.85983299999999996</v>
      </c>
      <c r="O10" s="233">
        <v>22265.949200181101</v>
      </c>
      <c r="P10" s="233">
        <v>454.87852857826903</v>
      </c>
      <c r="Q10" s="233">
        <v>245.90943100000001</v>
      </c>
      <c r="R10" s="233"/>
      <c r="S10" s="233"/>
      <c r="T10" s="233"/>
      <c r="U10" s="233">
        <v>9.6312599999999993</v>
      </c>
      <c r="V10" s="233">
        <v>1216.4114315166601</v>
      </c>
      <c r="W10" s="233"/>
      <c r="X10" s="233"/>
      <c r="Y10" s="233"/>
      <c r="Z10" s="233">
        <v>0.89342200000000005</v>
      </c>
      <c r="AA10" s="233">
        <v>0.65181999999999995</v>
      </c>
      <c r="AB10" s="233"/>
      <c r="AC10" s="233"/>
      <c r="AD10" s="233">
        <v>0.183138</v>
      </c>
      <c r="AE10" s="233"/>
      <c r="AF10" s="233">
        <v>29883.070317785201</v>
      </c>
      <c r="AG10" s="233"/>
      <c r="AH10" s="233">
        <v>55.879572614558398</v>
      </c>
      <c r="AI10" s="233"/>
      <c r="AJ10" s="233"/>
      <c r="AK10" s="233">
        <v>152.05000000000001</v>
      </c>
      <c r="AL10" s="233"/>
      <c r="AM10" s="233">
        <v>52434.678438000003</v>
      </c>
      <c r="AN10" s="233"/>
      <c r="AO10" s="235">
        <v>477.05469803462603</v>
      </c>
      <c r="AP10" s="302">
        <v>55796.825271002148</v>
      </c>
      <c r="AQ10" s="236"/>
      <c r="AR10" s="23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</row>
    <row r="11" spans="1:58" s="237" customFormat="1" ht="17.149999999999999" customHeight="1">
      <c r="A11" s="232" t="s">
        <v>163</v>
      </c>
      <c r="B11" s="233"/>
      <c r="C11" s="233"/>
      <c r="D11" s="233">
        <v>19.238011613754999</v>
      </c>
      <c r="E11" s="233"/>
      <c r="F11" s="233"/>
      <c r="G11" s="233"/>
      <c r="H11" s="233">
        <v>2.3E-2</v>
      </c>
      <c r="I11" s="233">
        <v>207.93948868521099</v>
      </c>
      <c r="J11" s="233"/>
      <c r="K11" s="233">
        <v>102.020765309927</v>
      </c>
      <c r="L11" s="233"/>
      <c r="M11" s="233"/>
      <c r="N11" s="233"/>
      <c r="O11" s="233">
        <v>6104.7194624496196</v>
      </c>
      <c r="P11" s="233">
        <v>405.97017449913898</v>
      </c>
      <c r="Q11" s="233"/>
      <c r="R11" s="233"/>
      <c r="S11" s="233"/>
      <c r="T11" s="233"/>
      <c r="U11" s="233"/>
      <c r="V11" s="233">
        <v>69.666773071028999</v>
      </c>
      <c r="W11" s="233"/>
      <c r="X11" s="233"/>
      <c r="Y11" s="233"/>
      <c r="Z11" s="233"/>
      <c r="AA11" s="233"/>
      <c r="AB11" s="233"/>
      <c r="AC11" s="233"/>
      <c r="AD11" s="233">
        <v>18.795259057046799</v>
      </c>
      <c r="AE11" s="233"/>
      <c r="AF11" s="233">
        <v>20321.7824677321</v>
      </c>
      <c r="AG11" s="233"/>
      <c r="AH11" s="233">
        <v>100.887435993613</v>
      </c>
      <c r="AI11" s="233"/>
      <c r="AJ11" s="233"/>
      <c r="AK11" s="233"/>
      <c r="AL11" s="233"/>
      <c r="AM11" s="233">
        <v>15146.481689</v>
      </c>
      <c r="AN11" s="233"/>
      <c r="AO11" s="235">
        <v>87.893863994747903</v>
      </c>
      <c r="AP11" s="302">
        <v>21292.709195703093</v>
      </c>
      <c r="AQ11" s="239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</row>
    <row r="12" spans="1:58" s="226" customFormat="1" ht="20.149999999999999" customHeight="1">
      <c r="A12" s="237" t="s">
        <v>164</v>
      </c>
      <c r="B12" s="233">
        <v>164.45337900000001</v>
      </c>
      <c r="C12" s="233"/>
      <c r="D12" s="233">
        <v>29.279083613754999</v>
      </c>
      <c r="E12" s="233"/>
      <c r="F12" s="233"/>
      <c r="G12" s="233"/>
      <c r="H12" s="233">
        <v>6.3196579999999996</v>
      </c>
      <c r="I12" s="233">
        <v>3542.5986385062984</v>
      </c>
      <c r="J12" s="233"/>
      <c r="K12" s="233">
        <v>3141.2895275859969</v>
      </c>
      <c r="L12" s="233"/>
      <c r="M12" s="233"/>
      <c r="N12" s="233">
        <v>2.7790620000000001</v>
      </c>
      <c r="O12" s="233">
        <v>44498.503973723091</v>
      </c>
      <c r="P12" s="233">
        <v>1275.812052992153</v>
      </c>
      <c r="Q12" s="233">
        <v>282.90716709137649</v>
      </c>
      <c r="R12" s="233"/>
      <c r="S12" s="233"/>
      <c r="T12" s="233"/>
      <c r="U12" s="233">
        <v>9.6312599999999993</v>
      </c>
      <c r="V12" s="233">
        <v>1633.813822407142</v>
      </c>
      <c r="W12" s="233"/>
      <c r="X12" s="233"/>
      <c r="Y12" s="233"/>
      <c r="Z12" s="233">
        <v>17.308763000000003</v>
      </c>
      <c r="AA12" s="233">
        <v>0.65181999999999995</v>
      </c>
      <c r="AB12" s="233"/>
      <c r="AC12" s="233"/>
      <c r="AD12" s="233">
        <v>41.1262260570468</v>
      </c>
      <c r="AE12" s="233"/>
      <c r="AF12" s="233">
        <v>95869.098707182799</v>
      </c>
      <c r="AG12" s="233"/>
      <c r="AH12" s="233">
        <v>206.46914651267053</v>
      </c>
      <c r="AI12" s="233">
        <v>3.6737289999999998</v>
      </c>
      <c r="AJ12" s="233"/>
      <c r="AK12" s="233">
        <v>278.62205900000004</v>
      </c>
      <c r="AL12" s="233"/>
      <c r="AM12" s="233">
        <v>121866.004105</v>
      </c>
      <c r="AN12" s="233"/>
      <c r="AO12" s="233">
        <v>822.94230156345895</v>
      </c>
      <c r="AP12" s="302">
        <v>136846.64224111789</v>
      </c>
      <c r="AQ12" s="236"/>
      <c r="AR12" s="237"/>
    </row>
    <row r="13" spans="1:58" s="231" customFormat="1" ht="30" customHeight="1">
      <c r="A13" s="240" t="s">
        <v>165</v>
      </c>
      <c r="B13" s="233"/>
      <c r="C13" s="233"/>
      <c r="D13" s="233"/>
      <c r="E13" s="234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5"/>
      <c r="AP13" s="302"/>
      <c r="AQ13" s="241"/>
    </row>
    <row r="14" spans="1:58" s="226" customFormat="1" ht="17.149999999999999" customHeight="1">
      <c r="A14" s="232" t="s">
        <v>191</v>
      </c>
      <c r="B14" s="233"/>
      <c r="C14" s="233"/>
      <c r="D14" s="233"/>
      <c r="E14" s="234"/>
      <c r="F14" s="233"/>
      <c r="G14" s="233"/>
      <c r="H14" s="233"/>
      <c r="I14" s="233">
        <v>2523.92612395789</v>
      </c>
      <c r="J14" s="233"/>
      <c r="K14" s="233">
        <v>1012.04937724565</v>
      </c>
      <c r="L14" s="233"/>
      <c r="M14" s="233"/>
      <c r="N14" s="233"/>
      <c r="O14" s="233">
        <v>1870.81265752078</v>
      </c>
      <c r="P14" s="233">
        <v>825.20162352921102</v>
      </c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>
        <v>10345.8574257038</v>
      </c>
      <c r="AG14" s="233"/>
      <c r="AH14" s="233"/>
      <c r="AI14" s="233"/>
      <c r="AJ14" s="233"/>
      <c r="AK14" s="233">
        <v>20</v>
      </c>
      <c r="AL14" s="233"/>
      <c r="AM14" s="233">
        <v>13566.578304999999</v>
      </c>
      <c r="AN14" s="233"/>
      <c r="AO14" s="235"/>
      <c r="AP14" s="302">
        <v>15082.212756478666</v>
      </c>
      <c r="AQ14" s="237"/>
    </row>
    <row r="15" spans="1:58" s="226" customFormat="1" ht="17.149999999999999" customHeight="1">
      <c r="A15" s="232" t="s">
        <v>192</v>
      </c>
      <c r="B15" s="233"/>
      <c r="C15" s="233"/>
      <c r="D15" s="233"/>
      <c r="E15" s="234"/>
      <c r="F15" s="233"/>
      <c r="G15" s="233"/>
      <c r="H15" s="233"/>
      <c r="I15" s="233"/>
      <c r="J15" s="233"/>
      <c r="K15" s="233"/>
      <c r="L15" s="233"/>
      <c r="M15" s="233"/>
      <c r="N15" s="233"/>
      <c r="O15" s="233">
        <v>3141.04832392562</v>
      </c>
      <c r="P15" s="233"/>
      <c r="Q15" s="233"/>
      <c r="R15" s="233"/>
      <c r="S15" s="233"/>
      <c r="T15" s="233"/>
      <c r="U15" s="233"/>
      <c r="V15" s="233">
        <v>77.584265474118695</v>
      </c>
      <c r="W15" s="233"/>
      <c r="X15" s="233"/>
      <c r="Y15" s="233"/>
      <c r="Z15" s="233"/>
      <c r="AA15" s="233"/>
      <c r="AB15" s="233"/>
      <c r="AC15" s="233"/>
      <c r="AD15" s="233"/>
      <c r="AE15" s="233"/>
      <c r="AF15" s="233">
        <v>5827.7929633997301</v>
      </c>
      <c r="AG15" s="233"/>
      <c r="AH15" s="233"/>
      <c r="AI15" s="233"/>
      <c r="AJ15" s="233"/>
      <c r="AK15" s="233"/>
      <c r="AL15" s="233"/>
      <c r="AM15" s="233">
        <v>2609.160374</v>
      </c>
      <c r="AN15" s="233"/>
      <c r="AO15" s="235"/>
      <c r="AP15" s="302">
        <v>5827.7929633997337</v>
      </c>
      <c r="AQ15" s="237"/>
    </row>
    <row r="16" spans="1:58" s="226" customFormat="1" ht="17.149999999999999" customHeight="1">
      <c r="A16" s="238" t="s">
        <v>162</v>
      </c>
      <c r="B16" s="233"/>
      <c r="C16" s="233"/>
      <c r="D16" s="233"/>
      <c r="E16" s="234"/>
      <c r="F16" s="233"/>
      <c r="G16" s="233"/>
      <c r="H16" s="233"/>
      <c r="I16" s="233">
        <v>1561.90448608579</v>
      </c>
      <c r="J16" s="233"/>
      <c r="K16" s="233">
        <v>1522.13367430229</v>
      </c>
      <c r="L16" s="233"/>
      <c r="M16" s="233"/>
      <c r="N16" s="233"/>
      <c r="O16" s="233">
        <v>3097.3535157780202</v>
      </c>
      <c r="P16" s="233">
        <v>160.17287923231001</v>
      </c>
      <c r="Q16" s="233"/>
      <c r="R16" s="233"/>
      <c r="S16" s="233"/>
      <c r="T16" s="233"/>
      <c r="U16" s="233"/>
      <c r="V16" s="233">
        <v>207.15640264758801</v>
      </c>
      <c r="W16" s="233"/>
      <c r="X16" s="233"/>
      <c r="Y16" s="233"/>
      <c r="Z16" s="233"/>
      <c r="AA16" s="233"/>
      <c r="AB16" s="233"/>
      <c r="AC16" s="233"/>
      <c r="AD16" s="233"/>
      <c r="AE16" s="233"/>
      <c r="AF16" s="233">
        <v>12648.589832092801</v>
      </c>
      <c r="AG16" s="233"/>
      <c r="AH16" s="233"/>
      <c r="AI16" s="233"/>
      <c r="AJ16" s="233"/>
      <c r="AK16" s="233">
        <v>173</v>
      </c>
      <c r="AL16" s="233"/>
      <c r="AM16" s="233">
        <v>16115.683874</v>
      </c>
      <c r="AN16" s="233"/>
      <c r="AO16" s="235">
        <v>123.00997815530501</v>
      </c>
      <c r="AP16" s="302">
        <v>17804.502321147054</v>
      </c>
      <c r="AQ16" s="237"/>
    </row>
    <row r="17" spans="1:58" s="226" customFormat="1" ht="17.149999999999999" customHeight="1">
      <c r="A17" s="232" t="s">
        <v>163</v>
      </c>
      <c r="B17" s="233"/>
      <c r="C17" s="233"/>
      <c r="D17" s="233"/>
      <c r="E17" s="233"/>
      <c r="F17" s="233"/>
      <c r="G17" s="233"/>
      <c r="H17" s="233"/>
      <c r="I17" s="233">
        <v>2628.09012093109</v>
      </c>
      <c r="J17" s="233"/>
      <c r="K17" s="233">
        <v>216.241062632563</v>
      </c>
      <c r="L17" s="233"/>
      <c r="M17" s="233"/>
      <c r="N17" s="233"/>
      <c r="O17" s="233">
        <v>3639.6941391456098</v>
      </c>
      <c r="P17" s="233">
        <v>527.18186586072397</v>
      </c>
      <c r="Q17" s="233"/>
      <c r="R17" s="233"/>
      <c r="S17" s="233"/>
      <c r="T17" s="233"/>
      <c r="U17" s="233"/>
      <c r="V17" s="233">
        <v>10.646314243153499</v>
      </c>
      <c r="W17" s="233"/>
      <c r="X17" s="233"/>
      <c r="Y17" s="233"/>
      <c r="Z17" s="233"/>
      <c r="AA17" s="233"/>
      <c r="AB17" s="233"/>
      <c r="AC17" s="233"/>
      <c r="AD17" s="233"/>
      <c r="AE17" s="233"/>
      <c r="AF17" s="233">
        <v>12654.0628030917</v>
      </c>
      <c r="AG17" s="233"/>
      <c r="AH17" s="233"/>
      <c r="AI17" s="233"/>
      <c r="AJ17" s="233"/>
      <c r="AK17" s="233"/>
      <c r="AL17" s="233"/>
      <c r="AM17" s="233">
        <v>9546.1270320000003</v>
      </c>
      <c r="AN17" s="233"/>
      <c r="AO17" s="235"/>
      <c r="AP17" s="302">
        <v>14611.02166895242</v>
      </c>
      <c r="AQ17" s="236"/>
    </row>
    <row r="18" spans="1:58" s="242" customFormat="1" ht="30" customHeight="1">
      <c r="A18" s="237" t="s">
        <v>164</v>
      </c>
      <c r="B18" s="233"/>
      <c r="C18" s="233"/>
      <c r="D18" s="233"/>
      <c r="E18" s="233"/>
      <c r="F18" s="233"/>
      <c r="G18" s="233"/>
      <c r="H18" s="233"/>
      <c r="I18" s="233">
        <v>6713.9207309747708</v>
      </c>
      <c r="J18" s="233"/>
      <c r="K18" s="233">
        <v>2750.4241141805032</v>
      </c>
      <c r="L18" s="233"/>
      <c r="M18" s="233"/>
      <c r="N18" s="233"/>
      <c r="O18" s="233">
        <v>11748.90863637003</v>
      </c>
      <c r="P18" s="233">
        <v>1512.5563686222449</v>
      </c>
      <c r="Q18" s="233"/>
      <c r="R18" s="233"/>
      <c r="S18" s="233"/>
      <c r="T18" s="233"/>
      <c r="U18" s="233"/>
      <c r="V18" s="233">
        <v>295.38698236486016</v>
      </c>
      <c r="W18" s="233"/>
      <c r="X18" s="233"/>
      <c r="Y18" s="233"/>
      <c r="Z18" s="233"/>
      <c r="AA18" s="233"/>
      <c r="AB18" s="233"/>
      <c r="AC18" s="233"/>
      <c r="AD18" s="233"/>
      <c r="AE18" s="233"/>
      <c r="AF18" s="233">
        <v>41476.303024288034</v>
      </c>
      <c r="AG18" s="233"/>
      <c r="AH18" s="233"/>
      <c r="AI18" s="233"/>
      <c r="AJ18" s="233"/>
      <c r="AK18" s="233">
        <v>193</v>
      </c>
      <c r="AL18" s="233"/>
      <c r="AM18" s="233">
        <v>41837.549585000001</v>
      </c>
      <c r="AN18" s="233"/>
      <c r="AO18" s="233">
        <v>123.00997815530501</v>
      </c>
      <c r="AP18" s="302">
        <v>53325.529709977869</v>
      </c>
    </row>
    <row r="19" spans="1:58" s="231" customFormat="1" ht="30" customHeight="1">
      <c r="A19" s="243" t="s">
        <v>196</v>
      </c>
      <c r="B19" s="233"/>
      <c r="C19" s="233"/>
      <c r="D19" s="233"/>
      <c r="E19" s="234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5"/>
      <c r="AP19" s="302"/>
      <c r="AQ19" s="241"/>
    </row>
    <row r="20" spans="1:58" s="231" customFormat="1" ht="30" customHeight="1">
      <c r="A20" s="240" t="s">
        <v>166</v>
      </c>
      <c r="B20" s="233"/>
      <c r="C20" s="233"/>
      <c r="D20" s="233"/>
      <c r="E20" s="234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5"/>
      <c r="AP20" s="302"/>
      <c r="AQ20" s="241"/>
    </row>
    <row r="21" spans="1:58" s="226" customFormat="1" ht="17.149999999999999" customHeight="1">
      <c r="A21" s="232" t="s">
        <v>191</v>
      </c>
      <c r="B21" s="233"/>
      <c r="C21" s="233"/>
      <c r="D21" s="233"/>
      <c r="E21" s="233"/>
      <c r="F21" s="233"/>
      <c r="G21" s="233"/>
      <c r="H21" s="233"/>
      <c r="I21" s="233">
        <v>0.79058687903242397</v>
      </c>
      <c r="J21" s="233"/>
      <c r="K21" s="233">
        <v>100</v>
      </c>
      <c r="L21" s="233"/>
      <c r="M21" s="233"/>
      <c r="N21" s="233"/>
      <c r="O21" s="233">
        <v>674.45577432700998</v>
      </c>
      <c r="P21" s="233">
        <v>18.847278778738801</v>
      </c>
      <c r="Q21" s="233">
        <v>25.947406778072502</v>
      </c>
      <c r="R21" s="233"/>
      <c r="S21" s="233"/>
      <c r="T21" s="233"/>
      <c r="U21" s="233"/>
      <c r="V21" s="233">
        <v>144.52409509349201</v>
      </c>
      <c r="W21" s="233"/>
      <c r="X21" s="233"/>
      <c r="Y21" s="233"/>
      <c r="Z21" s="233"/>
      <c r="AA21" s="233"/>
      <c r="AB21" s="233"/>
      <c r="AC21" s="233"/>
      <c r="AD21" s="233"/>
      <c r="AE21" s="233"/>
      <c r="AF21" s="233">
        <v>2013.0429090651301</v>
      </c>
      <c r="AG21" s="233"/>
      <c r="AH21" s="233"/>
      <c r="AI21" s="233"/>
      <c r="AJ21" s="233"/>
      <c r="AK21" s="233"/>
      <c r="AL21" s="233"/>
      <c r="AM21" s="233">
        <v>2193.2698289999998</v>
      </c>
      <c r="AN21" s="233"/>
      <c r="AO21" s="235"/>
      <c r="AP21" s="302">
        <v>2585.438939960738</v>
      </c>
    </row>
    <row r="22" spans="1:58" s="226" customFormat="1" ht="17.149999999999999" customHeight="1">
      <c r="A22" s="232" t="s">
        <v>192</v>
      </c>
      <c r="B22" s="233"/>
      <c r="C22" s="233"/>
      <c r="D22" s="233"/>
      <c r="E22" s="234"/>
      <c r="F22" s="233"/>
      <c r="G22" s="233"/>
      <c r="H22" s="233"/>
      <c r="I22" s="233"/>
      <c r="J22" s="233"/>
      <c r="K22" s="233"/>
      <c r="L22" s="233"/>
      <c r="M22" s="233"/>
      <c r="N22" s="233"/>
      <c r="O22" s="233">
        <v>35.153279496286999</v>
      </c>
      <c r="P22" s="233">
        <v>0.99702709091168695</v>
      </c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>
        <v>1358.5503065872001</v>
      </c>
      <c r="AG22" s="233"/>
      <c r="AH22" s="233"/>
      <c r="AI22" s="233"/>
      <c r="AJ22" s="233"/>
      <c r="AK22" s="233"/>
      <c r="AL22" s="233"/>
      <c r="AM22" s="233">
        <v>1322.4</v>
      </c>
      <c r="AN22" s="233"/>
      <c r="AO22" s="235"/>
      <c r="AP22" s="302">
        <v>1358.5503065871994</v>
      </c>
      <c r="AQ22" s="237"/>
    </row>
    <row r="23" spans="1:58" s="226" customFormat="1" ht="17.149999999999999" customHeight="1">
      <c r="A23" s="232" t="s">
        <v>162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>
        <v>953</v>
      </c>
      <c r="L23" s="233"/>
      <c r="M23" s="233"/>
      <c r="N23" s="233"/>
      <c r="O23" s="233">
        <v>596.35582183507995</v>
      </c>
      <c r="P23" s="233">
        <v>280</v>
      </c>
      <c r="Q23" s="233">
        <v>200</v>
      </c>
      <c r="R23" s="233"/>
      <c r="S23" s="233"/>
      <c r="T23" s="233"/>
      <c r="U23" s="233"/>
      <c r="V23" s="233">
        <v>178.94165046408401</v>
      </c>
      <c r="W23" s="233"/>
      <c r="X23" s="233"/>
      <c r="Y23" s="233"/>
      <c r="Z23" s="233"/>
      <c r="AA23" s="233"/>
      <c r="AB23" s="233"/>
      <c r="AC23" s="233"/>
      <c r="AD23" s="233"/>
      <c r="AE23" s="233"/>
      <c r="AF23" s="233">
        <v>5595.7400552991603</v>
      </c>
      <c r="AG23" s="233"/>
      <c r="AH23" s="233"/>
      <c r="AI23" s="233"/>
      <c r="AJ23" s="233"/>
      <c r="AK23" s="233">
        <v>105</v>
      </c>
      <c r="AL23" s="233"/>
      <c r="AM23" s="233">
        <v>7645.4134249999997</v>
      </c>
      <c r="AN23" s="233"/>
      <c r="AO23" s="235"/>
      <c r="AP23" s="302">
        <v>7777.2254762991615</v>
      </c>
    </row>
    <row r="24" spans="1:58" s="226" customFormat="1" ht="17.149999999999999" customHeight="1">
      <c r="A24" s="232" t="s">
        <v>163</v>
      </c>
      <c r="B24" s="233"/>
      <c r="C24" s="233"/>
      <c r="D24" s="233"/>
      <c r="E24" s="234"/>
      <c r="F24" s="233"/>
      <c r="G24" s="233"/>
      <c r="H24" s="233"/>
      <c r="I24" s="233"/>
      <c r="J24" s="233"/>
      <c r="K24" s="233">
        <v>39.242244478146603</v>
      </c>
      <c r="L24" s="233"/>
      <c r="M24" s="233"/>
      <c r="N24" s="233"/>
      <c r="O24" s="233">
        <v>634.60660790956695</v>
      </c>
      <c r="P24" s="233"/>
      <c r="Q24" s="233"/>
      <c r="R24" s="233"/>
      <c r="S24" s="233"/>
      <c r="T24" s="233"/>
      <c r="U24" s="233"/>
      <c r="V24" s="233">
        <v>123.661998586987</v>
      </c>
      <c r="W24" s="233"/>
      <c r="X24" s="233"/>
      <c r="Y24" s="233"/>
      <c r="Z24" s="233"/>
      <c r="AA24" s="233"/>
      <c r="AB24" s="233"/>
      <c r="AC24" s="233"/>
      <c r="AD24" s="233"/>
      <c r="AE24" s="233"/>
      <c r="AF24" s="233">
        <v>954.62636393156401</v>
      </c>
      <c r="AG24" s="233"/>
      <c r="AH24" s="233"/>
      <c r="AI24" s="233"/>
      <c r="AJ24" s="233"/>
      <c r="AK24" s="233"/>
      <c r="AL24" s="233"/>
      <c r="AM24" s="233">
        <v>732.69607900000005</v>
      </c>
      <c r="AN24" s="233"/>
      <c r="AO24" s="235"/>
      <c r="AP24" s="302">
        <v>1242.4166469531324</v>
      </c>
    </row>
    <row r="25" spans="1:58" s="237" customFormat="1" ht="20.149999999999999" customHeight="1">
      <c r="A25" s="237" t="s">
        <v>164</v>
      </c>
      <c r="B25" s="233"/>
      <c r="C25" s="233"/>
      <c r="D25" s="233"/>
      <c r="E25" s="233"/>
      <c r="F25" s="233"/>
      <c r="G25" s="233"/>
      <c r="H25" s="233"/>
      <c r="I25" s="233">
        <v>0.79058687903242397</v>
      </c>
      <c r="J25" s="233"/>
      <c r="K25" s="233">
        <v>1092.2422444781466</v>
      </c>
      <c r="L25" s="233"/>
      <c r="M25" s="233"/>
      <c r="N25" s="233"/>
      <c r="O25" s="233">
        <v>1940.5714835679439</v>
      </c>
      <c r="P25" s="233">
        <v>299.8443058696505</v>
      </c>
      <c r="Q25" s="233">
        <v>225.94740677807249</v>
      </c>
      <c r="R25" s="233"/>
      <c r="S25" s="233"/>
      <c r="T25" s="233"/>
      <c r="U25" s="233"/>
      <c r="V25" s="233">
        <v>447.12774414456305</v>
      </c>
      <c r="W25" s="233"/>
      <c r="X25" s="233"/>
      <c r="Y25" s="233"/>
      <c r="Z25" s="233"/>
      <c r="AA25" s="233"/>
      <c r="AB25" s="233"/>
      <c r="AC25" s="233"/>
      <c r="AD25" s="233"/>
      <c r="AE25" s="233"/>
      <c r="AF25" s="233">
        <v>9921.9596348830546</v>
      </c>
      <c r="AG25" s="233"/>
      <c r="AH25" s="233"/>
      <c r="AI25" s="233"/>
      <c r="AJ25" s="233"/>
      <c r="AK25" s="233">
        <v>105</v>
      </c>
      <c r="AL25" s="233"/>
      <c r="AM25" s="233">
        <v>11893.779332999999</v>
      </c>
      <c r="AN25" s="233"/>
      <c r="AO25" s="233"/>
      <c r="AP25" s="302">
        <v>12963.63136980023</v>
      </c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</row>
    <row r="26" spans="1:58" s="231" customFormat="1" ht="30" customHeight="1">
      <c r="A26" s="240" t="s">
        <v>167</v>
      </c>
      <c r="B26" s="233"/>
      <c r="C26" s="233"/>
      <c r="D26" s="233"/>
      <c r="E26" s="234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5"/>
      <c r="AP26" s="302"/>
      <c r="AQ26" s="241"/>
    </row>
    <row r="27" spans="1:58" s="226" customFormat="1" ht="17.149999999999999" customHeight="1">
      <c r="A27" s="232" t="s">
        <v>191</v>
      </c>
      <c r="B27" s="233"/>
      <c r="C27" s="233"/>
      <c r="D27" s="233"/>
      <c r="E27" s="234"/>
      <c r="F27" s="233"/>
      <c r="G27" s="233"/>
      <c r="H27" s="233"/>
      <c r="I27" s="233"/>
      <c r="J27" s="233"/>
      <c r="K27" s="233">
        <v>159.05329248888299</v>
      </c>
      <c r="L27" s="233"/>
      <c r="M27" s="233"/>
      <c r="N27" s="233"/>
      <c r="O27" s="233">
        <v>968.67896286163898</v>
      </c>
      <c r="P27" s="233"/>
      <c r="Q27" s="233"/>
      <c r="R27" s="233"/>
      <c r="S27" s="233"/>
      <c r="T27" s="233"/>
      <c r="U27" s="233"/>
      <c r="V27" s="233">
        <v>50</v>
      </c>
      <c r="W27" s="233"/>
      <c r="X27" s="233"/>
      <c r="Y27" s="233"/>
      <c r="Z27" s="233"/>
      <c r="AA27" s="233"/>
      <c r="AB27" s="233"/>
      <c r="AC27" s="233"/>
      <c r="AD27" s="233"/>
      <c r="AE27" s="233"/>
      <c r="AF27" s="233">
        <v>1865.3723363505201</v>
      </c>
      <c r="AG27" s="233"/>
      <c r="AH27" s="233"/>
      <c r="AI27" s="233"/>
      <c r="AJ27" s="233"/>
      <c r="AK27" s="233">
        <v>25</v>
      </c>
      <c r="AL27" s="233"/>
      <c r="AM27" s="233">
        <v>2534.7770810000002</v>
      </c>
      <c r="AN27" s="233"/>
      <c r="AO27" s="235"/>
      <c r="AP27" s="302">
        <v>2801.4408363505208</v>
      </c>
    </row>
    <row r="28" spans="1:58" s="226" customFormat="1" ht="17.149999999999999" customHeight="1">
      <c r="A28" s="232" t="s">
        <v>192</v>
      </c>
      <c r="B28" s="233"/>
      <c r="C28" s="233"/>
      <c r="D28" s="233"/>
      <c r="E28" s="234"/>
      <c r="F28" s="233"/>
      <c r="G28" s="233"/>
      <c r="H28" s="233"/>
      <c r="I28" s="233"/>
      <c r="J28" s="233"/>
      <c r="K28" s="233"/>
      <c r="L28" s="233"/>
      <c r="M28" s="233"/>
      <c r="N28" s="233"/>
      <c r="O28" s="233">
        <v>35.180546823253898</v>
      </c>
      <c r="P28" s="233">
        <v>0.92821293897604396</v>
      </c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>
        <v>1358.7587597622301</v>
      </c>
      <c r="AG28" s="233"/>
      <c r="AH28" s="233"/>
      <c r="AI28" s="233"/>
      <c r="AJ28" s="233"/>
      <c r="AK28" s="233"/>
      <c r="AL28" s="233"/>
      <c r="AM28" s="233">
        <v>1322.65</v>
      </c>
      <c r="AN28" s="233"/>
      <c r="AO28" s="235"/>
      <c r="AP28" s="302">
        <v>1358.7587597622301</v>
      </c>
    </row>
    <row r="29" spans="1:58" s="226" customFormat="1" ht="17.149999999999999" customHeight="1">
      <c r="A29" s="232" t="s">
        <v>162</v>
      </c>
      <c r="B29" s="233"/>
      <c r="C29" s="233"/>
      <c r="D29" s="233"/>
      <c r="E29" s="234"/>
      <c r="F29" s="233"/>
      <c r="G29" s="233"/>
      <c r="H29" s="233"/>
      <c r="I29" s="233">
        <v>1002.98655210761</v>
      </c>
      <c r="J29" s="233"/>
      <c r="K29" s="233">
        <v>1603.5</v>
      </c>
      <c r="L29" s="233"/>
      <c r="M29" s="233"/>
      <c r="N29" s="233"/>
      <c r="O29" s="233">
        <v>2802.4753125690099</v>
      </c>
      <c r="P29" s="233">
        <v>220</v>
      </c>
      <c r="Q29" s="233">
        <v>350</v>
      </c>
      <c r="R29" s="233"/>
      <c r="S29" s="233"/>
      <c r="T29" s="233"/>
      <c r="U29" s="233"/>
      <c r="V29" s="233">
        <v>601.89855133096796</v>
      </c>
      <c r="W29" s="233"/>
      <c r="X29" s="233"/>
      <c r="Y29" s="233"/>
      <c r="Z29" s="233"/>
      <c r="AA29" s="233"/>
      <c r="AB29" s="233"/>
      <c r="AC29" s="233"/>
      <c r="AD29" s="233"/>
      <c r="AE29" s="233"/>
      <c r="AF29" s="233">
        <v>7622.8458320516802</v>
      </c>
      <c r="AG29" s="233">
        <v>200</v>
      </c>
      <c r="AH29" s="233"/>
      <c r="AI29" s="233"/>
      <c r="AJ29" s="233"/>
      <c r="AK29" s="233">
        <v>105</v>
      </c>
      <c r="AL29" s="233"/>
      <c r="AM29" s="233">
        <v>13811.153045999999</v>
      </c>
      <c r="AN29" s="233"/>
      <c r="AO29" s="235"/>
      <c r="AP29" s="302">
        <v>14159.929647029634</v>
      </c>
    </row>
    <row r="30" spans="1:58" s="226" customFormat="1" ht="17.149999999999999" customHeight="1">
      <c r="A30" s="232" t="s">
        <v>163</v>
      </c>
      <c r="B30" s="233"/>
      <c r="C30" s="233"/>
      <c r="D30" s="233"/>
      <c r="E30" s="233"/>
      <c r="F30" s="233"/>
      <c r="G30" s="233"/>
      <c r="H30" s="233"/>
      <c r="I30" s="233">
        <v>3.1554730148772401</v>
      </c>
      <c r="J30" s="233"/>
      <c r="K30" s="233">
        <v>43.379383108672997</v>
      </c>
      <c r="L30" s="233"/>
      <c r="M30" s="233"/>
      <c r="N30" s="233"/>
      <c r="O30" s="233">
        <v>657.002137761325</v>
      </c>
      <c r="P30" s="233">
        <v>22.1579946277412</v>
      </c>
      <c r="Q30" s="233">
        <v>25.311951998703901</v>
      </c>
      <c r="R30" s="233"/>
      <c r="S30" s="233"/>
      <c r="T30" s="233"/>
      <c r="U30" s="233"/>
      <c r="V30" s="233">
        <v>8.5896594428283599</v>
      </c>
      <c r="W30" s="233"/>
      <c r="X30" s="233"/>
      <c r="Y30" s="233"/>
      <c r="Z30" s="233"/>
      <c r="AA30" s="233"/>
      <c r="AB30" s="233"/>
      <c r="AC30" s="233"/>
      <c r="AD30" s="233"/>
      <c r="AE30" s="233"/>
      <c r="AF30" s="233">
        <v>1156.4981811038599</v>
      </c>
      <c r="AG30" s="233"/>
      <c r="AH30" s="233"/>
      <c r="AI30" s="233"/>
      <c r="AJ30" s="233"/>
      <c r="AK30" s="233"/>
      <c r="AL30" s="233"/>
      <c r="AM30" s="233">
        <v>765.21530399999995</v>
      </c>
      <c r="AN30" s="233"/>
      <c r="AO30" s="235"/>
      <c r="AP30" s="302">
        <v>1340.6550425290043</v>
      </c>
    </row>
    <row r="31" spans="1:58" s="226" customFormat="1" ht="20.149999999999999" customHeight="1">
      <c r="A31" s="237" t="s">
        <v>164</v>
      </c>
      <c r="B31" s="233"/>
      <c r="C31" s="233"/>
      <c r="D31" s="233"/>
      <c r="E31" s="233"/>
      <c r="F31" s="233"/>
      <c r="G31" s="233"/>
      <c r="H31" s="233"/>
      <c r="I31" s="233">
        <v>1006.1420251224872</v>
      </c>
      <c r="J31" s="233"/>
      <c r="K31" s="233">
        <v>1805.932675597556</v>
      </c>
      <c r="L31" s="233"/>
      <c r="M31" s="233"/>
      <c r="N31" s="233"/>
      <c r="O31" s="233">
        <v>4463.3369600152273</v>
      </c>
      <c r="P31" s="233">
        <v>243.08620756671723</v>
      </c>
      <c r="Q31" s="233">
        <v>375.31195199870388</v>
      </c>
      <c r="R31" s="233"/>
      <c r="S31" s="233"/>
      <c r="T31" s="233"/>
      <c r="U31" s="233"/>
      <c r="V31" s="233">
        <v>660.48821077379637</v>
      </c>
      <c r="W31" s="233"/>
      <c r="X31" s="233"/>
      <c r="Y31" s="233"/>
      <c r="Z31" s="233"/>
      <c r="AA31" s="233"/>
      <c r="AB31" s="233"/>
      <c r="AC31" s="233"/>
      <c r="AD31" s="233"/>
      <c r="AE31" s="233"/>
      <c r="AF31" s="233">
        <v>12003.475109268289</v>
      </c>
      <c r="AG31" s="233">
        <v>200</v>
      </c>
      <c r="AH31" s="233"/>
      <c r="AI31" s="233"/>
      <c r="AJ31" s="233"/>
      <c r="AK31" s="233">
        <v>130</v>
      </c>
      <c r="AL31" s="233"/>
      <c r="AM31" s="233">
        <v>18433.795431000002</v>
      </c>
      <c r="AN31" s="233"/>
      <c r="AO31" s="233"/>
      <c r="AP31" s="302">
        <v>19660.784285671391</v>
      </c>
    </row>
    <row r="32" spans="1:58" s="226" customFormat="1" ht="30" customHeight="1">
      <c r="A32" s="237" t="s">
        <v>168</v>
      </c>
      <c r="B32" s="233"/>
      <c r="C32" s="233"/>
      <c r="D32" s="233"/>
      <c r="E32" s="233"/>
      <c r="F32" s="233"/>
      <c r="G32" s="233"/>
      <c r="H32" s="233"/>
      <c r="I32" s="233">
        <v>1006.9326120015196</v>
      </c>
      <c r="J32" s="233"/>
      <c r="K32" s="233">
        <v>2898.1749200757026</v>
      </c>
      <c r="L32" s="233"/>
      <c r="M32" s="233"/>
      <c r="N32" s="233"/>
      <c r="O32" s="233">
        <v>6403.908443583171</v>
      </c>
      <c r="P32" s="233">
        <v>542.93051343636773</v>
      </c>
      <c r="Q32" s="233">
        <v>601.25935877677637</v>
      </c>
      <c r="R32" s="233"/>
      <c r="S32" s="233"/>
      <c r="T32" s="233"/>
      <c r="U32" s="233"/>
      <c r="V32" s="233">
        <v>1107.6159549183594</v>
      </c>
      <c r="W32" s="233"/>
      <c r="X32" s="233"/>
      <c r="Y32" s="233"/>
      <c r="Z32" s="233"/>
      <c r="AA32" s="233"/>
      <c r="AB32" s="233"/>
      <c r="AC32" s="233"/>
      <c r="AD32" s="233"/>
      <c r="AE32" s="233"/>
      <c r="AF32" s="233">
        <v>21925.434744151346</v>
      </c>
      <c r="AG32" s="233">
        <v>200</v>
      </c>
      <c r="AH32" s="233"/>
      <c r="AI32" s="233"/>
      <c r="AJ32" s="233"/>
      <c r="AK32" s="233">
        <v>235</v>
      </c>
      <c r="AL32" s="233"/>
      <c r="AM32" s="233">
        <v>30327.574764000001</v>
      </c>
      <c r="AN32" s="233"/>
      <c r="AO32" s="233"/>
      <c r="AP32" s="233">
        <v>32624.415655471621</v>
      </c>
      <c r="AR32" s="236"/>
    </row>
    <row r="33" spans="1:42" s="226" customFormat="1" ht="30" customHeight="1">
      <c r="A33" s="244" t="s">
        <v>428</v>
      </c>
      <c r="B33" s="233">
        <v>164.45337900000001</v>
      </c>
      <c r="C33" s="233"/>
      <c r="D33" s="233">
        <v>29.279083613754999</v>
      </c>
      <c r="E33" s="233"/>
      <c r="F33" s="233"/>
      <c r="G33" s="233"/>
      <c r="H33" s="233">
        <v>6.3196579999999996</v>
      </c>
      <c r="I33" s="233">
        <v>11263.451981482589</v>
      </c>
      <c r="J33" s="233"/>
      <c r="K33" s="233">
        <v>8789.8885618422028</v>
      </c>
      <c r="L33" s="233"/>
      <c r="M33" s="233"/>
      <c r="N33" s="233">
        <v>2.7790620000000001</v>
      </c>
      <c r="O33" s="233">
        <v>62651.321053676285</v>
      </c>
      <c r="P33" s="233">
        <v>3331.2989350507655</v>
      </c>
      <c r="Q33" s="233">
        <v>884.1665258681528</v>
      </c>
      <c r="R33" s="233"/>
      <c r="S33" s="233"/>
      <c r="T33" s="233"/>
      <c r="U33" s="233">
        <v>9.6312599999999993</v>
      </c>
      <c r="V33" s="233">
        <v>3036.8167596903613</v>
      </c>
      <c r="W33" s="233"/>
      <c r="X33" s="233"/>
      <c r="Y33" s="233"/>
      <c r="Z33" s="233">
        <v>17.308763000000003</v>
      </c>
      <c r="AA33" s="233">
        <v>0.65181999999999995</v>
      </c>
      <c r="AB33" s="233"/>
      <c r="AC33" s="233"/>
      <c r="AD33" s="233">
        <v>41.1262260570468</v>
      </c>
      <c r="AE33" s="233"/>
      <c r="AF33" s="233">
        <v>159270.83647562217</v>
      </c>
      <c r="AG33" s="233">
        <v>200</v>
      </c>
      <c r="AH33" s="233">
        <v>206.46914651267053</v>
      </c>
      <c r="AI33" s="233">
        <v>3.6737289999999998</v>
      </c>
      <c r="AJ33" s="233"/>
      <c r="AK33" s="233">
        <v>706.62205900000004</v>
      </c>
      <c r="AL33" s="233"/>
      <c r="AM33" s="233">
        <v>194031.12845399999</v>
      </c>
      <c r="AN33" s="233"/>
      <c r="AO33" s="233">
        <v>945.95227971876398</v>
      </c>
      <c r="AP33" s="302">
        <v>222796.58760656737</v>
      </c>
    </row>
    <row r="34" spans="1:42" s="226" customFormat="1" ht="114" customHeight="1">
      <c r="A34" s="395" t="s">
        <v>429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</row>
    <row r="35" spans="1:42" s="315" customFormat="1">
      <c r="A35" s="293"/>
    </row>
  </sheetData>
  <mergeCells count="1">
    <mergeCell ref="A34:AP34"/>
  </mergeCells>
  <conditionalFormatting sqref="D8:D10 F8:P10 D11:P11 Q8:AP8 B8:C11 D17:AO17 B26:C30 D30:AO30 B23:C23 B31:AO31 B13:C17 B12:AO12 Q9:AO11 B19:C21 B18:AO18 AP9:AP31 B32:AP33">
    <cfRule type="expression" dxfId="24" priority="13" stopIfTrue="1">
      <formula>AND(B8&lt;&gt;"",OR(B8&lt;0,NOT(ISNUMBER(B8))))</formula>
    </cfRule>
  </conditionalFormatting>
  <conditionalFormatting sqref="D21:AO21 D13:D16 D19:D20 F13:AO16 F19:AO20 D23:AO23 B25:AO25">
    <cfRule type="expression" dxfId="23" priority="11" stopIfTrue="1">
      <formula>AND(B13&lt;&gt;"",OR(B13&lt;0,NOT(ISNUMBER(B13))))</formula>
    </cfRule>
  </conditionalFormatting>
  <conditionalFormatting sqref="D26:D29 F26:AO29">
    <cfRule type="expression" dxfId="22" priority="9" stopIfTrue="1">
      <formula>AND(D26&lt;&gt;"",OR(D26&lt;0,NOT(ISNUMBER(D26))))</formula>
    </cfRule>
  </conditionalFormatting>
  <conditionalFormatting sqref="B24 D24 F24:AO24">
    <cfRule type="expression" dxfId="21" priority="7" stopIfTrue="1">
      <formula>AND(B24&lt;&gt;"",OR(B24&lt;0,NOT(ISNUMBER(B24))))</formula>
    </cfRule>
  </conditionalFormatting>
  <conditionalFormatting sqref="C24">
    <cfRule type="expression" dxfId="20" priority="6" stopIfTrue="1">
      <formula>AND(C24&lt;&gt;"",OR(C24&lt;0,NOT(ISNUMBER(C24))))</formula>
    </cfRule>
  </conditionalFormatting>
  <conditionalFormatting sqref="B22:C22">
    <cfRule type="expression" dxfId="19" priority="2" stopIfTrue="1">
      <formula>AND(B22&lt;&gt;"",OR(B22&lt;0,NOT(ISNUMBER(B22))))</formula>
    </cfRule>
  </conditionalFormatting>
  <conditionalFormatting sqref="D22 F22:AO22">
    <cfRule type="expression" dxfId="18" priority="1" stopIfTrue="1">
      <formula>AND(D22&lt;&gt;"",OR(D22&lt;0,NOT(ISNUMBER(D22))))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4"/>
  <sheetViews>
    <sheetView zoomScale="70" zoomScaleNormal="70" workbookViewId="0">
      <selection activeCell="A5" sqref="A5"/>
    </sheetView>
  </sheetViews>
  <sheetFormatPr defaultColWidth="0" defaultRowHeight="15.5"/>
  <cols>
    <col min="1" max="1" width="55.8984375" style="245" customWidth="1"/>
    <col min="2" max="14" width="7.296875" style="246" customWidth="1"/>
    <col min="15" max="15" width="8.69921875" style="246" bestFit="1" customWidth="1"/>
    <col min="16" max="31" width="7.296875" style="246" customWidth="1"/>
    <col min="32" max="32" width="8.69921875" style="246" bestFit="1" customWidth="1"/>
    <col min="33" max="38" width="7.296875" style="246" customWidth="1"/>
    <col min="39" max="39" width="8.69921875" style="246" bestFit="1" customWidth="1"/>
    <col min="40" max="40" width="7.296875" style="246" customWidth="1"/>
    <col min="41" max="41" width="11.8984375" style="246" customWidth="1"/>
    <col min="42" max="42" width="10" style="246" bestFit="1" customWidth="1"/>
    <col min="43" max="44" width="9.09765625" style="246" customWidth="1"/>
    <col min="45" max="16384" width="0" style="246" hidden="1"/>
  </cols>
  <sheetData>
    <row r="1" spans="1:42" s="219" customFormat="1" ht="19.5" customHeight="1">
      <c r="A1" s="217"/>
      <c r="B1" s="256"/>
      <c r="C1" s="256"/>
      <c r="D1" s="256"/>
      <c r="E1" s="256"/>
      <c r="F1" s="256"/>
      <c r="G1" s="256"/>
      <c r="H1" s="256"/>
      <c r="I1" s="256"/>
      <c r="AP1" s="220"/>
    </row>
    <row r="2" spans="1:42" s="216" customFormat="1" ht="20.149999999999999" customHeight="1">
      <c r="A2" s="215" t="s">
        <v>439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42" s="216" customFormat="1" ht="20.149999999999999" customHeight="1">
      <c r="A3" s="215" t="s">
        <v>438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42" s="216" customFormat="1" ht="20.149999999999999" customHeight="1">
      <c r="A4" s="215" t="s">
        <v>183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42" s="221" customFormat="1" ht="20.149999999999999" customHeight="1">
      <c r="A5" s="222" t="s">
        <v>170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</row>
    <row r="6" spans="1:42" s="226" customFormat="1" ht="28" customHeight="1">
      <c r="A6" s="313" t="s">
        <v>187</v>
      </c>
      <c r="B6" s="249" t="s">
        <v>157</v>
      </c>
      <c r="C6" s="224" t="s">
        <v>109</v>
      </c>
      <c r="D6" s="224" t="s">
        <v>151</v>
      </c>
      <c r="E6" s="224" t="s">
        <v>147</v>
      </c>
      <c r="F6" s="224" t="s">
        <v>110</v>
      </c>
      <c r="G6" s="224" t="s">
        <v>61</v>
      </c>
      <c r="H6" s="224" t="s">
        <v>150</v>
      </c>
      <c r="I6" s="224" t="s">
        <v>7</v>
      </c>
      <c r="J6" s="224" t="s">
        <v>111</v>
      </c>
      <c r="K6" s="224" t="s">
        <v>74</v>
      </c>
      <c r="L6" s="224" t="s">
        <v>112</v>
      </c>
      <c r="M6" s="224" t="s">
        <v>62</v>
      </c>
      <c r="N6" s="224" t="s">
        <v>60</v>
      </c>
      <c r="O6" s="224" t="s">
        <v>52</v>
      </c>
      <c r="P6" s="224" t="s">
        <v>6</v>
      </c>
      <c r="Q6" s="224" t="s">
        <v>63</v>
      </c>
      <c r="R6" s="224" t="s">
        <v>64</v>
      </c>
      <c r="S6" s="224" t="s">
        <v>75</v>
      </c>
      <c r="T6" s="224" t="s">
        <v>114</v>
      </c>
      <c r="U6" s="224" t="s">
        <v>76</v>
      </c>
      <c r="V6" s="224" t="s">
        <v>5</v>
      </c>
      <c r="W6" s="224" t="s">
        <v>65</v>
      </c>
      <c r="X6" s="224" t="s">
        <v>66</v>
      </c>
      <c r="Y6" s="224" t="s">
        <v>117</v>
      </c>
      <c r="Z6" s="224" t="s">
        <v>80</v>
      </c>
      <c r="AA6" s="224" t="s">
        <v>77</v>
      </c>
      <c r="AB6" s="224" t="s">
        <v>118</v>
      </c>
      <c r="AC6" s="224" t="s">
        <v>67</v>
      </c>
      <c r="AD6" s="224" t="s">
        <v>68</v>
      </c>
      <c r="AE6" s="224" t="s">
        <v>148</v>
      </c>
      <c r="AF6" s="224" t="s">
        <v>69</v>
      </c>
      <c r="AG6" s="224" t="s">
        <v>119</v>
      </c>
      <c r="AH6" s="224" t="s">
        <v>149</v>
      </c>
      <c r="AI6" s="224" t="s">
        <v>81</v>
      </c>
      <c r="AJ6" s="224" t="s">
        <v>70</v>
      </c>
      <c r="AK6" s="224" t="s">
        <v>156</v>
      </c>
      <c r="AL6" s="224" t="s">
        <v>72</v>
      </c>
      <c r="AM6" s="224" t="s">
        <v>4</v>
      </c>
      <c r="AN6" s="224" t="s">
        <v>73</v>
      </c>
      <c r="AO6" s="301" t="s">
        <v>171</v>
      </c>
      <c r="AP6" s="224" t="s">
        <v>164</v>
      </c>
    </row>
    <row r="7" spans="1:42" s="226" customFormat="1" ht="30" customHeight="1">
      <c r="A7" s="305" t="s">
        <v>172</v>
      </c>
      <c r="B7" s="233"/>
      <c r="C7" s="233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  <c r="Z7" s="233"/>
      <c r="AA7" s="233"/>
      <c r="AB7" s="233"/>
      <c r="AC7" s="233"/>
      <c r="AD7" s="233"/>
      <c r="AE7" s="233"/>
      <c r="AF7" s="233"/>
      <c r="AG7" s="233"/>
      <c r="AH7" s="233"/>
      <c r="AI7" s="233"/>
      <c r="AJ7" s="233"/>
      <c r="AK7" s="233"/>
      <c r="AL7" s="233"/>
      <c r="AM7" s="233"/>
      <c r="AN7" s="233"/>
      <c r="AO7" s="235"/>
      <c r="AP7" s="302"/>
    </row>
    <row r="8" spans="1:42" s="226" customFormat="1" ht="17.149999999999999" customHeight="1">
      <c r="A8" s="306" t="s">
        <v>191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>
        <v>1943.9716098286799</v>
      </c>
      <c r="AG8" s="257"/>
      <c r="AH8" s="257"/>
      <c r="AI8" s="257"/>
      <c r="AJ8" s="257"/>
      <c r="AK8" s="257"/>
      <c r="AL8" s="257"/>
      <c r="AM8" s="257"/>
      <c r="AN8" s="257"/>
      <c r="AO8" s="281"/>
      <c r="AP8" s="302">
        <v>1943.9716098286799</v>
      </c>
    </row>
    <row r="9" spans="1:42" s="226" customFormat="1" ht="17.149999999999999" customHeight="1">
      <c r="A9" s="306" t="s">
        <v>192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>
        <v>1118.4103027005201</v>
      </c>
      <c r="AG9" s="257"/>
      <c r="AH9" s="257"/>
      <c r="AI9" s="257"/>
      <c r="AJ9" s="257"/>
      <c r="AK9" s="257"/>
      <c r="AL9" s="257"/>
      <c r="AM9" s="257"/>
      <c r="AN9" s="257"/>
      <c r="AO9" s="281"/>
      <c r="AP9" s="302">
        <v>1118.4103027005201</v>
      </c>
    </row>
    <row r="10" spans="1:42" s="226" customFormat="1" ht="16.5" customHeight="1">
      <c r="A10" s="307" t="s">
        <v>162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>
        <v>3740.7255230749502</v>
      </c>
      <c r="AG10" s="257"/>
      <c r="AH10" s="257"/>
      <c r="AI10" s="257"/>
      <c r="AJ10" s="257"/>
      <c r="AK10" s="257"/>
      <c r="AL10" s="257"/>
      <c r="AM10" s="257"/>
      <c r="AN10" s="257"/>
      <c r="AO10" s="281"/>
      <c r="AP10" s="302">
        <v>3740.7255230749502</v>
      </c>
    </row>
    <row r="11" spans="1:42" s="226" customFormat="1" ht="17.149999999999999" customHeight="1">
      <c r="A11" s="307" t="s">
        <v>163</v>
      </c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81"/>
      <c r="AP11" s="302"/>
    </row>
    <row r="12" spans="1:42" s="242" customFormat="1" ht="30" customHeight="1">
      <c r="A12" s="308" t="s">
        <v>164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8"/>
      <c r="AD12" s="258"/>
      <c r="AE12" s="258"/>
      <c r="AF12" s="258">
        <v>6803.1074356041499</v>
      </c>
      <c r="AG12" s="258"/>
      <c r="AH12" s="258"/>
      <c r="AI12" s="258"/>
      <c r="AJ12" s="258"/>
      <c r="AK12" s="258"/>
      <c r="AL12" s="258"/>
      <c r="AM12" s="258"/>
      <c r="AN12" s="258"/>
      <c r="AO12" s="258"/>
      <c r="AP12" s="258">
        <v>6803.1074356041499</v>
      </c>
    </row>
    <row r="13" spans="1:42" s="226" customFormat="1" ht="30" customHeight="1">
      <c r="A13" s="309" t="s">
        <v>173</v>
      </c>
      <c r="B13" s="233"/>
      <c r="C13" s="233"/>
      <c r="D13" s="233"/>
      <c r="E13" s="233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5"/>
      <c r="AP13" s="302"/>
    </row>
    <row r="14" spans="1:42" s="226" customFormat="1" ht="17.149999999999999" customHeight="1">
      <c r="A14" s="306" t="s">
        <v>191</v>
      </c>
      <c r="B14" s="257"/>
      <c r="C14" s="257"/>
      <c r="D14" s="257"/>
      <c r="E14" s="257"/>
      <c r="F14" s="257"/>
      <c r="G14" s="257"/>
      <c r="H14" s="257"/>
      <c r="I14" s="257">
        <v>12.358386252913</v>
      </c>
      <c r="J14" s="257"/>
      <c r="K14" s="257"/>
      <c r="L14" s="257"/>
      <c r="M14" s="257"/>
      <c r="N14" s="257"/>
      <c r="O14" s="257">
        <v>2358.3298235495699</v>
      </c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>
        <v>12664.2080147979</v>
      </c>
      <c r="AG14" s="257"/>
      <c r="AH14" s="257"/>
      <c r="AI14" s="257"/>
      <c r="AJ14" s="257"/>
      <c r="AK14" s="257"/>
      <c r="AL14" s="257"/>
      <c r="AM14" s="257">
        <v>14339.105</v>
      </c>
      <c r="AN14" s="257"/>
      <c r="AO14" s="281"/>
      <c r="AP14" s="302">
        <v>29374.001224600383</v>
      </c>
    </row>
    <row r="15" spans="1:42" s="226" customFormat="1" ht="17.149999999999999" customHeight="1">
      <c r="A15" s="306" t="s">
        <v>192</v>
      </c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>
        <v>11112.8658431148</v>
      </c>
      <c r="AG15" s="257"/>
      <c r="AH15" s="257"/>
      <c r="AI15" s="257"/>
      <c r="AJ15" s="257"/>
      <c r="AK15" s="257"/>
      <c r="AL15" s="257"/>
      <c r="AM15" s="257">
        <v>770</v>
      </c>
      <c r="AN15" s="257"/>
      <c r="AO15" s="281"/>
      <c r="AP15" s="302">
        <v>11882.8658431148</v>
      </c>
    </row>
    <row r="16" spans="1:42" s="226" customFormat="1" ht="17.149999999999999" customHeight="1">
      <c r="A16" s="307" t="s">
        <v>162</v>
      </c>
      <c r="B16" s="257"/>
      <c r="C16" s="257"/>
      <c r="D16" s="257"/>
      <c r="E16" s="257"/>
      <c r="F16" s="257"/>
      <c r="G16" s="257"/>
      <c r="H16" s="257"/>
      <c r="I16" s="257">
        <v>898.86662679520703</v>
      </c>
      <c r="J16" s="257"/>
      <c r="K16" s="257"/>
      <c r="L16" s="257"/>
      <c r="M16" s="257">
        <v>24.432299689541999</v>
      </c>
      <c r="N16" s="257"/>
      <c r="O16" s="257">
        <v>5710.8089004779604</v>
      </c>
      <c r="P16" s="257">
        <v>451.643750307365</v>
      </c>
      <c r="Q16" s="257"/>
      <c r="R16" s="257"/>
      <c r="S16" s="257"/>
      <c r="T16" s="257"/>
      <c r="U16" s="257"/>
      <c r="V16" s="257">
        <v>137.78529377703799</v>
      </c>
      <c r="W16" s="257"/>
      <c r="X16" s="257"/>
      <c r="Y16" s="257"/>
      <c r="Z16" s="257"/>
      <c r="AA16" s="257"/>
      <c r="AB16" s="257"/>
      <c r="AC16" s="257"/>
      <c r="AD16" s="257"/>
      <c r="AE16" s="257"/>
      <c r="AF16" s="257">
        <v>21959.946633585001</v>
      </c>
      <c r="AG16" s="257"/>
      <c r="AH16" s="257"/>
      <c r="AI16" s="257"/>
      <c r="AJ16" s="257"/>
      <c r="AK16" s="257"/>
      <c r="AL16" s="257"/>
      <c r="AM16" s="257">
        <v>23107.119043999999</v>
      </c>
      <c r="AN16" s="257"/>
      <c r="AO16" s="281"/>
      <c r="AP16" s="302">
        <v>52290.602548632116</v>
      </c>
    </row>
    <row r="17" spans="1:42" s="226" customFormat="1" ht="16.5" customHeight="1">
      <c r="A17" s="307" t="s">
        <v>163</v>
      </c>
      <c r="B17" s="257"/>
      <c r="C17" s="257"/>
      <c r="D17" s="257"/>
      <c r="E17" s="257"/>
      <c r="F17" s="257"/>
      <c r="G17" s="257"/>
      <c r="H17" s="257"/>
      <c r="I17" s="257">
        <v>364.057461700396</v>
      </c>
      <c r="J17" s="257"/>
      <c r="K17" s="257"/>
      <c r="L17" s="257"/>
      <c r="M17" s="257"/>
      <c r="N17" s="257"/>
      <c r="O17" s="257">
        <v>1662.7021150533001</v>
      </c>
      <c r="P17" s="257"/>
      <c r="Q17" s="257"/>
      <c r="R17" s="257"/>
      <c r="S17" s="257"/>
      <c r="T17" s="257"/>
      <c r="U17" s="257"/>
      <c r="V17" s="257">
        <v>157.993803531004</v>
      </c>
      <c r="W17" s="257"/>
      <c r="X17" s="257"/>
      <c r="Y17" s="257"/>
      <c r="Z17" s="257"/>
      <c r="AA17" s="257"/>
      <c r="AB17" s="257"/>
      <c r="AC17" s="257"/>
      <c r="AD17" s="257"/>
      <c r="AE17" s="257"/>
      <c r="AF17" s="257">
        <v>2662.83397543305</v>
      </c>
      <c r="AG17" s="257"/>
      <c r="AH17" s="257"/>
      <c r="AI17" s="257"/>
      <c r="AJ17" s="257"/>
      <c r="AK17" s="257"/>
      <c r="AL17" s="257"/>
      <c r="AM17" s="257">
        <v>16295.676697999999</v>
      </c>
      <c r="AN17" s="257"/>
      <c r="AO17" s="281"/>
      <c r="AP17" s="302">
        <v>21143.26405371775</v>
      </c>
    </row>
    <row r="18" spans="1:42" s="242" customFormat="1" ht="30" customHeight="1">
      <c r="A18" s="308" t="s">
        <v>164</v>
      </c>
      <c r="B18" s="258"/>
      <c r="C18" s="258"/>
      <c r="D18" s="258"/>
      <c r="E18" s="258"/>
      <c r="F18" s="258"/>
      <c r="G18" s="258"/>
      <c r="H18" s="258"/>
      <c r="I18" s="258">
        <v>1275.2824747485161</v>
      </c>
      <c r="J18" s="258"/>
      <c r="K18" s="258"/>
      <c r="L18" s="258"/>
      <c r="M18" s="258">
        <v>24.432299689541999</v>
      </c>
      <c r="N18" s="258"/>
      <c r="O18" s="258">
        <v>9731.8408390808308</v>
      </c>
      <c r="P18" s="258">
        <v>451.643750307365</v>
      </c>
      <c r="Q18" s="258"/>
      <c r="R18" s="258"/>
      <c r="S18" s="258"/>
      <c r="T18" s="258"/>
      <c r="U18" s="258"/>
      <c r="V18" s="258">
        <v>295.77909730804197</v>
      </c>
      <c r="W18" s="258"/>
      <c r="X18" s="258"/>
      <c r="Y18" s="258"/>
      <c r="Z18" s="258"/>
      <c r="AA18" s="258"/>
      <c r="AB18" s="258"/>
      <c r="AC18" s="258"/>
      <c r="AD18" s="258"/>
      <c r="AE18" s="258"/>
      <c r="AF18" s="258">
        <v>48399.854466930752</v>
      </c>
      <c r="AG18" s="258"/>
      <c r="AH18" s="258"/>
      <c r="AI18" s="258"/>
      <c r="AJ18" s="258"/>
      <c r="AK18" s="258"/>
      <c r="AL18" s="258"/>
      <c r="AM18" s="258">
        <v>54511.900741999998</v>
      </c>
      <c r="AN18" s="258"/>
      <c r="AO18" s="258"/>
      <c r="AP18" s="302">
        <v>114690.73367006505</v>
      </c>
    </row>
    <row r="19" spans="1:42" s="231" customFormat="1" ht="30" customHeight="1">
      <c r="A19" s="310" t="s">
        <v>190</v>
      </c>
      <c r="B19" s="261"/>
      <c r="C19" s="261"/>
      <c r="D19" s="261"/>
      <c r="E19" s="261"/>
      <c r="F19" s="261"/>
      <c r="G19" s="261"/>
      <c r="H19" s="261"/>
      <c r="I19" s="261"/>
      <c r="J19" s="261"/>
      <c r="K19" s="261"/>
      <c r="L19" s="261"/>
      <c r="M19" s="261"/>
      <c r="N19" s="261"/>
      <c r="O19" s="261"/>
      <c r="P19" s="261"/>
      <c r="Q19" s="261"/>
      <c r="R19" s="261"/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  <c r="AM19" s="261"/>
      <c r="AN19" s="261"/>
      <c r="AO19" s="262"/>
      <c r="AP19" s="302"/>
    </row>
    <row r="20" spans="1:42" s="231" customFormat="1" ht="30" customHeight="1">
      <c r="A20" s="310" t="s">
        <v>166</v>
      </c>
      <c r="B20" s="261"/>
      <c r="C20" s="261"/>
      <c r="D20" s="261"/>
      <c r="E20" s="261"/>
      <c r="F20" s="261"/>
      <c r="G20" s="261"/>
      <c r="H20" s="261"/>
      <c r="I20" s="261"/>
      <c r="J20" s="261"/>
      <c r="K20" s="261"/>
      <c r="L20" s="261"/>
      <c r="M20" s="261"/>
      <c r="N20" s="261"/>
      <c r="O20" s="261"/>
      <c r="P20" s="261"/>
      <c r="Q20" s="261"/>
      <c r="R20" s="261"/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  <c r="AM20" s="261"/>
      <c r="AN20" s="261"/>
      <c r="AO20" s="262"/>
      <c r="AP20" s="302"/>
    </row>
    <row r="21" spans="1:42" s="226" customFormat="1" ht="17.149999999999999" customHeight="1">
      <c r="A21" s="306" t="s">
        <v>191</v>
      </c>
      <c r="B21" s="257"/>
      <c r="C21" s="257"/>
      <c r="D21" s="257"/>
      <c r="E21" s="257"/>
      <c r="F21" s="257"/>
      <c r="G21" s="257"/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>
        <v>300</v>
      </c>
      <c r="AN21" s="257"/>
      <c r="AO21" s="281"/>
      <c r="AP21" s="302">
        <v>300</v>
      </c>
    </row>
    <row r="22" spans="1:42" s="226" customFormat="1" ht="17.149999999999999" customHeight="1">
      <c r="A22" s="306" t="s">
        <v>192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>
        <v>533.42619047241305</v>
      </c>
      <c r="AG22" s="257"/>
      <c r="AH22" s="257"/>
      <c r="AI22" s="257"/>
      <c r="AJ22" s="257"/>
      <c r="AK22" s="257"/>
      <c r="AL22" s="257"/>
      <c r="AM22" s="257"/>
      <c r="AN22" s="257"/>
      <c r="AO22" s="281"/>
      <c r="AP22" s="302">
        <v>533.42619047241305</v>
      </c>
    </row>
    <row r="23" spans="1:42" s="226" customFormat="1" ht="17.149999999999999" customHeight="1">
      <c r="A23" s="307" t="s">
        <v>162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>
        <v>145.358330728997</v>
      </c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>
        <v>253.823614797282</v>
      </c>
      <c r="AG23" s="257"/>
      <c r="AH23" s="257"/>
      <c r="AI23" s="257"/>
      <c r="AJ23" s="257"/>
      <c r="AK23" s="257"/>
      <c r="AL23" s="257"/>
      <c r="AM23" s="257">
        <v>260.7</v>
      </c>
      <c r="AN23" s="257"/>
      <c r="AO23" s="281"/>
      <c r="AP23" s="302">
        <v>659.88194552627897</v>
      </c>
    </row>
    <row r="24" spans="1:42" s="226" customFormat="1" ht="17.149999999999999" customHeight="1">
      <c r="A24" s="307" t="s">
        <v>163</v>
      </c>
      <c r="B24" s="257"/>
      <c r="C24" s="257"/>
      <c r="D24" s="257"/>
      <c r="E24" s="257"/>
      <c r="F24" s="257"/>
      <c r="G24" s="257"/>
      <c r="H24" s="257"/>
      <c r="I24" s="257"/>
      <c r="J24" s="257"/>
      <c r="K24" s="257"/>
      <c r="L24" s="257"/>
      <c r="M24" s="257"/>
      <c r="N24" s="257"/>
      <c r="O24" s="257">
        <v>360.55647977999399</v>
      </c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>
        <v>13580.1428792323</v>
      </c>
      <c r="AG24" s="257"/>
      <c r="AH24" s="257"/>
      <c r="AI24" s="257"/>
      <c r="AJ24" s="257"/>
      <c r="AK24" s="257"/>
      <c r="AL24" s="257"/>
      <c r="AM24" s="257">
        <v>106.96</v>
      </c>
      <c r="AN24" s="257"/>
      <c r="AO24" s="281"/>
      <c r="AP24" s="302">
        <v>14047.659359012294</v>
      </c>
    </row>
    <row r="25" spans="1:42" s="242" customFormat="1" ht="30" customHeight="1">
      <c r="A25" s="308" t="s">
        <v>164</v>
      </c>
      <c r="B25" s="258"/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>
        <v>505.91481050899097</v>
      </c>
      <c r="P25" s="258"/>
      <c r="Q25" s="258"/>
      <c r="R25" s="258"/>
      <c r="S25" s="258"/>
      <c r="T25" s="258"/>
      <c r="U25" s="258"/>
      <c r="V25" s="258"/>
      <c r="W25" s="258"/>
      <c r="X25" s="258"/>
      <c r="Y25" s="258"/>
      <c r="Z25" s="258"/>
      <c r="AA25" s="258"/>
      <c r="AB25" s="258"/>
      <c r="AC25" s="258"/>
      <c r="AD25" s="258"/>
      <c r="AE25" s="258"/>
      <c r="AF25" s="258">
        <v>14367.392684501996</v>
      </c>
      <c r="AG25" s="258"/>
      <c r="AH25" s="258"/>
      <c r="AI25" s="258"/>
      <c r="AJ25" s="258"/>
      <c r="AK25" s="258"/>
      <c r="AL25" s="258"/>
      <c r="AM25" s="258">
        <v>667.66000000000008</v>
      </c>
      <c r="AN25" s="258"/>
      <c r="AO25" s="258"/>
      <c r="AP25" s="302">
        <v>15540.967495010987</v>
      </c>
    </row>
    <row r="26" spans="1:42" s="231" customFormat="1" ht="30" customHeight="1">
      <c r="A26" s="310" t="s">
        <v>167</v>
      </c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1"/>
      <c r="N26" s="261"/>
      <c r="O26" s="261"/>
      <c r="P26" s="261"/>
      <c r="Q26" s="261"/>
      <c r="R26" s="261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2"/>
      <c r="AP26" s="302"/>
    </row>
    <row r="27" spans="1:42" s="226" customFormat="1" ht="17.149999999999999" customHeight="1">
      <c r="A27" s="306" t="s">
        <v>191</v>
      </c>
      <c r="B27" s="257"/>
      <c r="C27" s="257"/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>
        <v>104.06675421583699</v>
      </c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>
        <v>63.455903699320601</v>
      </c>
      <c r="AG27" s="257"/>
      <c r="AH27" s="257"/>
      <c r="AI27" s="257"/>
      <c r="AJ27" s="257"/>
      <c r="AK27" s="257"/>
      <c r="AL27" s="257"/>
      <c r="AM27" s="257">
        <v>25</v>
      </c>
      <c r="AN27" s="257"/>
      <c r="AO27" s="281"/>
      <c r="AP27" s="302">
        <v>192.52265791515759</v>
      </c>
    </row>
    <row r="28" spans="1:42" s="226" customFormat="1" ht="17.149999999999999" customHeight="1">
      <c r="A28" s="306" t="s">
        <v>192</v>
      </c>
      <c r="B28" s="257"/>
      <c r="C28" s="257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>
        <v>592.91610019052598</v>
      </c>
      <c r="AG28" s="257"/>
      <c r="AH28" s="257"/>
      <c r="AI28" s="257"/>
      <c r="AJ28" s="257"/>
      <c r="AK28" s="257"/>
      <c r="AL28" s="257"/>
      <c r="AM28" s="257"/>
      <c r="AN28" s="257"/>
      <c r="AO28" s="281"/>
      <c r="AP28" s="302">
        <v>592.91610019052598</v>
      </c>
    </row>
    <row r="29" spans="1:42" s="226" customFormat="1" ht="17.149999999999999" customHeight="1">
      <c r="A29" s="307" t="s">
        <v>162</v>
      </c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>
        <v>439.43213311779499</v>
      </c>
      <c r="AG29" s="257"/>
      <c r="AH29" s="257"/>
      <c r="AI29" s="257"/>
      <c r="AJ29" s="257"/>
      <c r="AK29" s="257"/>
      <c r="AL29" s="257"/>
      <c r="AM29" s="257">
        <v>223</v>
      </c>
      <c r="AN29" s="257"/>
      <c r="AO29" s="281"/>
      <c r="AP29" s="302">
        <v>662.43213311779505</v>
      </c>
    </row>
    <row r="30" spans="1:42" s="226" customFormat="1" ht="17.149999999999999" customHeight="1">
      <c r="A30" s="307" t="s">
        <v>163</v>
      </c>
      <c r="B30" s="257"/>
      <c r="C30" s="257"/>
      <c r="D30" s="257"/>
      <c r="E30" s="257"/>
      <c r="F30" s="257"/>
      <c r="G30" s="257"/>
      <c r="H30" s="257"/>
      <c r="I30" s="257"/>
      <c r="J30" s="257"/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>
        <v>10144.4858971634</v>
      </c>
      <c r="AG30" s="257"/>
      <c r="AH30" s="257"/>
      <c r="AI30" s="257"/>
      <c r="AJ30" s="257"/>
      <c r="AK30" s="257"/>
      <c r="AL30" s="257"/>
      <c r="AM30" s="257"/>
      <c r="AN30" s="257"/>
      <c r="AO30" s="281"/>
      <c r="AP30" s="302">
        <v>10144.4858971634</v>
      </c>
    </row>
    <row r="31" spans="1:42" s="242" customFormat="1" ht="30" customHeight="1">
      <c r="A31" s="308" t="s">
        <v>164</v>
      </c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8"/>
      <c r="O31" s="258">
        <v>104.06675421583699</v>
      </c>
      <c r="P31" s="258"/>
      <c r="Q31" s="258"/>
      <c r="R31" s="258"/>
      <c r="S31" s="258"/>
      <c r="T31" s="258"/>
      <c r="U31" s="258"/>
      <c r="V31" s="258"/>
      <c r="W31" s="258"/>
      <c r="X31" s="258"/>
      <c r="Y31" s="258"/>
      <c r="Z31" s="258"/>
      <c r="AA31" s="258"/>
      <c r="AB31" s="258"/>
      <c r="AC31" s="258"/>
      <c r="AD31" s="258"/>
      <c r="AE31" s="258"/>
      <c r="AF31" s="258">
        <v>11240.290034171041</v>
      </c>
      <c r="AG31" s="258"/>
      <c r="AH31" s="258"/>
      <c r="AI31" s="258"/>
      <c r="AJ31" s="258"/>
      <c r="AK31" s="258"/>
      <c r="AL31" s="258"/>
      <c r="AM31" s="258">
        <v>248</v>
      </c>
      <c r="AN31" s="258"/>
      <c r="AO31" s="258"/>
      <c r="AP31" s="258">
        <v>11592.356788386878</v>
      </c>
    </row>
    <row r="32" spans="1:42" s="226" customFormat="1" ht="30" customHeight="1">
      <c r="A32" s="311" t="s">
        <v>168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>
        <v>609.98156472482799</v>
      </c>
      <c r="P32" s="233"/>
      <c r="Q32" s="233"/>
      <c r="R32" s="233"/>
      <c r="S32" s="233"/>
      <c r="T32" s="233"/>
      <c r="U32" s="233"/>
      <c r="V32" s="233"/>
      <c r="W32" s="233"/>
      <c r="X32" s="233"/>
      <c r="Y32" s="233"/>
      <c r="Z32" s="233"/>
      <c r="AA32" s="233"/>
      <c r="AB32" s="233"/>
      <c r="AC32" s="233"/>
      <c r="AD32" s="233"/>
      <c r="AE32" s="233"/>
      <c r="AF32" s="233">
        <v>25607.682718673037</v>
      </c>
      <c r="AG32" s="233"/>
      <c r="AH32" s="233"/>
      <c r="AI32" s="233"/>
      <c r="AJ32" s="233"/>
      <c r="AK32" s="233"/>
      <c r="AL32" s="233"/>
      <c r="AM32" s="233">
        <v>915.66000000000008</v>
      </c>
      <c r="AN32" s="233"/>
      <c r="AO32" s="233"/>
      <c r="AP32" s="233">
        <v>27133.324283397866</v>
      </c>
    </row>
    <row r="33" spans="1:42" s="226" customFormat="1" ht="30" customHeight="1">
      <c r="A33" s="312" t="s">
        <v>174</v>
      </c>
      <c r="B33" s="285"/>
      <c r="C33" s="285"/>
      <c r="D33" s="285"/>
      <c r="E33" s="285"/>
      <c r="F33" s="285"/>
      <c r="G33" s="285"/>
      <c r="H33" s="285"/>
      <c r="I33" s="285">
        <v>1275.2824747485161</v>
      </c>
      <c r="J33" s="285"/>
      <c r="K33" s="285"/>
      <c r="L33" s="285"/>
      <c r="M33" s="285">
        <v>24.432299689541999</v>
      </c>
      <c r="N33" s="285"/>
      <c r="O33" s="285">
        <v>10341.82240380566</v>
      </c>
      <c r="P33" s="285">
        <v>451.643750307365</v>
      </c>
      <c r="Q33" s="285"/>
      <c r="R33" s="285"/>
      <c r="S33" s="285"/>
      <c r="T33" s="285"/>
      <c r="U33" s="285"/>
      <c r="V33" s="285">
        <v>295.77909730804197</v>
      </c>
      <c r="W33" s="285"/>
      <c r="X33" s="285"/>
      <c r="Y33" s="285"/>
      <c r="Z33" s="285"/>
      <c r="AA33" s="285"/>
      <c r="AB33" s="285"/>
      <c r="AC33" s="285"/>
      <c r="AD33" s="285"/>
      <c r="AE33" s="285"/>
      <c r="AF33" s="285">
        <v>80810.644621207932</v>
      </c>
      <c r="AG33" s="285"/>
      <c r="AH33" s="285"/>
      <c r="AI33" s="285"/>
      <c r="AJ33" s="285"/>
      <c r="AK33" s="285"/>
      <c r="AL33" s="285"/>
      <c r="AM33" s="285">
        <v>55427.560742000001</v>
      </c>
      <c r="AN33" s="285"/>
      <c r="AO33" s="285"/>
      <c r="AP33" s="285">
        <v>148627.16538906706</v>
      </c>
    </row>
    <row r="34" spans="1:42" s="237" customFormat="1" ht="35.25" customHeight="1">
      <c r="A34" s="396" t="s">
        <v>189</v>
      </c>
      <c r="B34" s="396"/>
      <c r="C34" s="396"/>
      <c r="D34" s="396"/>
      <c r="E34" s="396"/>
      <c r="F34" s="396"/>
      <c r="G34" s="396"/>
      <c r="H34" s="396"/>
      <c r="I34" s="396"/>
      <c r="J34" s="396"/>
      <c r="K34" s="396"/>
      <c r="L34" s="396"/>
      <c r="M34" s="396"/>
      <c r="N34" s="396"/>
      <c r="O34" s="396"/>
      <c r="P34" s="396"/>
      <c r="Q34" s="396"/>
      <c r="R34" s="396"/>
      <c r="S34" s="396"/>
      <c r="T34" s="396"/>
      <c r="U34" s="396"/>
      <c r="V34" s="396"/>
      <c r="W34" s="396"/>
      <c r="X34" s="396"/>
      <c r="Y34" s="396"/>
      <c r="Z34" s="396"/>
      <c r="AA34" s="396"/>
      <c r="AB34" s="396"/>
      <c r="AC34" s="396"/>
      <c r="AD34" s="396"/>
      <c r="AE34" s="396"/>
      <c r="AF34" s="396"/>
      <c r="AG34" s="396"/>
      <c r="AH34" s="396"/>
      <c r="AI34" s="396"/>
      <c r="AJ34" s="396"/>
      <c r="AK34" s="396"/>
      <c r="AL34" s="396"/>
      <c r="AM34" s="396"/>
      <c r="AN34" s="396"/>
      <c r="AO34" s="396"/>
      <c r="AP34" s="396"/>
    </row>
  </sheetData>
  <mergeCells count="1">
    <mergeCell ref="A34:AP34"/>
  </mergeCells>
  <conditionalFormatting sqref="B17:B18 D17:AO17 F14:AP14 C18:AO18 B31:AP33 B24:AO25 B21:O23 Q21:AO23 B8:AP12 B27:AO30 F15:AO16 AP15:AP30">
    <cfRule type="expression" dxfId="17" priority="8" stopIfTrue="1">
      <formula>AND(B8&lt;&gt;"",OR(B8&lt;0,NOT(ISNUMBER(B8))))</formula>
    </cfRule>
  </conditionalFormatting>
  <conditionalFormatting sqref="C17">
    <cfRule type="expression" dxfId="16" priority="7" stopIfTrue="1">
      <formula>AND(C17&lt;&gt;"",OR(C17&lt;0,NOT(ISNUMBER(C17))))</formula>
    </cfRule>
  </conditionalFormatting>
  <conditionalFormatting sqref="B14:E16">
    <cfRule type="expression" dxfId="15" priority="6" stopIfTrue="1">
      <formula>AND(B14&lt;&gt;"",OR(B14&lt;0,NOT(ISNUMBER(B14))))</formula>
    </cfRule>
  </conditionalFormatting>
  <conditionalFormatting sqref="P21:P23">
    <cfRule type="expression" dxfId="14" priority="1" stopIfTrue="1">
      <formula>AND(P21&lt;&gt;"",OR(P21&lt;0,NOT(ISNUMBER(P21))))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zoomScale="70" zoomScaleNormal="70" workbookViewId="0">
      <selection activeCell="A5" sqref="A5"/>
    </sheetView>
  </sheetViews>
  <sheetFormatPr defaultColWidth="9.09765625" defaultRowHeight="14"/>
  <cols>
    <col min="1" max="1" width="57.296875" style="341" customWidth="1"/>
    <col min="2" max="2" width="13" style="342" customWidth="1"/>
    <col min="3" max="3" width="16.8984375" style="342" customWidth="1"/>
    <col min="4" max="4" width="12.8984375" style="342" bestFit="1" customWidth="1"/>
    <col min="5" max="10" width="11.69921875" style="342" customWidth="1"/>
    <col min="11" max="11" width="12.69921875" style="342" customWidth="1"/>
    <col min="12" max="12" width="12.59765625" style="342" bestFit="1" customWidth="1"/>
    <col min="13" max="13" width="11.69921875" style="342" customWidth="1"/>
    <col min="14" max="16382" width="9.09765625" style="342"/>
    <col min="16383" max="16384" width="55.69921875" style="342" customWidth="1"/>
  </cols>
  <sheetData>
    <row r="1" spans="1:13" s="219" customFormat="1" ht="19.5" customHeight="1">
      <c r="A1" s="217"/>
      <c r="B1" s="256"/>
      <c r="C1" s="256"/>
      <c r="D1" s="256"/>
      <c r="E1" s="256"/>
      <c r="F1" s="256"/>
      <c r="G1" s="256"/>
      <c r="H1" s="256"/>
      <c r="I1" s="256"/>
    </row>
    <row r="2" spans="1:13" s="216" customFormat="1" ht="20.149999999999999" customHeight="1">
      <c r="A2" s="215" t="s">
        <v>439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</row>
    <row r="3" spans="1:13" s="216" customFormat="1" ht="20.149999999999999" customHeight="1">
      <c r="A3" s="215" t="s">
        <v>438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</row>
    <row r="4" spans="1:13" s="216" customFormat="1" ht="20.149999999999999" customHeight="1">
      <c r="A4" s="215" t="s">
        <v>183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s="221" customFormat="1" ht="20.149999999999999" customHeight="1">
      <c r="A5" s="222" t="s">
        <v>175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s="325" customFormat="1" ht="34.15" customHeight="1">
      <c r="A6" s="318"/>
      <c r="B6" s="319" t="s">
        <v>424</v>
      </c>
      <c r="C6" s="320"/>
      <c r="D6" s="321"/>
      <c r="E6" s="322" t="s">
        <v>178</v>
      </c>
      <c r="F6" s="320"/>
      <c r="G6" s="323"/>
      <c r="H6" s="319" t="s">
        <v>177</v>
      </c>
      <c r="I6" s="320"/>
      <c r="J6" s="321"/>
      <c r="K6" s="322" t="s">
        <v>164</v>
      </c>
      <c r="L6" s="324"/>
      <c r="M6" s="321"/>
    </row>
    <row r="7" spans="1:13" s="325" customFormat="1" ht="96.75" customHeight="1">
      <c r="A7" s="326"/>
      <c r="B7" s="327" t="s">
        <v>179</v>
      </c>
      <c r="C7" s="327" t="s">
        <v>181</v>
      </c>
      <c r="D7" s="327" t="s">
        <v>180</v>
      </c>
      <c r="E7" s="327" t="s">
        <v>179</v>
      </c>
      <c r="F7" s="327" t="s">
        <v>181</v>
      </c>
      <c r="G7" s="327" t="s">
        <v>180</v>
      </c>
      <c r="H7" s="327" t="s">
        <v>179</v>
      </c>
      <c r="I7" s="327" t="s">
        <v>181</v>
      </c>
      <c r="J7" s="327" t="s">
        <v>180</v>
      </c>
      <c r="K7" s="327" t="s">
        <v>179</v>
      </c>
      <c r="L7" s="328" t="s">
        <v>181</v>
      </c>
      <c r="M7" s="327" t="s">
        <v>180</v>
      </c>
    </row>
    <row r="8" spans="1:13" s="336" customFormat="1" ht="30" customHeight="1">
      <c r="A8" s="329" t="s">
        <v>182</v>
      </c>
      <c r="B8" s="330"/>
      <c r="C8" s="331"/>
      <c r="D8" s="332"/>
      <c r="E8" s="333"/>
      <c r="F8" s="331"/>
      <c r="G8" s="334"/>
      <c r="H8" s="330"/>
      <c r="I8" s="331"/>
      <c r="J8" s="332"/>
      <c r="K8" s="333"/>
      <c r="L8" s="334"/>
      <c r="M8" s="335"/>
    </row>
    <row r="9" spans="1:13" s="325" customFormat="1" ht="17.149999999999999" customHeight="1">
      <c r="A9" s="232" t="s">
        <v>191</v>
      </c>
      <c r="B9" s="351">
        <v>50166.730704147267</v>
      </c>
      <c r="C9" s="351">
        <v>10786.933888218469</v>
      </c>
      <c r="D9" s="351">
        <v>671.18468399351968</v>
      </c>
      <c r="E9" s="351">
        <v>2281.4748365054102</v>
      </c>
      <c r="F9" s="351">
        <v>229.36252529114401</v>
      </c>
      <c r="G9" s="351">
        <v>74.601578164188993</v>
      </c>
      <c r="H9" s="351">
        <v>2534.9313710769902</v>
      </c>
      <c r="I9" s="351">
        <v>214.307341832764</v>
      </c>
      <c r="J9" s="351">
        <v>52.202123440769498</v>
      </c>
      <c r="K9" s="351">
        <v>54983.136911729671</v>
      </c>
      <c r="L9" s="351">
        <v>11230.603755342378</v>
      </c>
      <c r="M9" s="351">
        <v>797.9883855984782</v>
      </c>
    </row>
    <row r="10" spans="1:13" s="325" customFormat="1" ht="17.149999999999999" customHeight="1">
      <c r="A10" s="232" t="s">
        <v>192</v>
      </c>
      <c r="B10" s="351">
        <v>13924.425366892328</v>
      </c>
      <c r="C10" s="351">
        <v>5052.838851039467</v>
      </c>
      <c r="D10" s="351">
        <v>65</v>
      </c>
      <c r="E10" s="351">
        <v>1358.5503065872001</v>
      </c>
      <c r="F10" s="351"/>
      <c r="G10" s="351"/>
      <c r="H10" s="351">
        <v>1358.7587597622301</v>
      </c>
      <c r="I10" s="351"/>
      <c r="J10" s="351"/>
      <c r="K10" s="351">
        <v>16641.73443324176</v>
      </c>
      <c r="L10" s="351">
        <v>5052.838851039467</v>
      </c>
      <c r="M10" s="351">
        <v>65</v>
      </c>
    </row>
    <row r="11" spans="1:13" s="325" customFormat="1" ht="17.149999999999999" customHeight="1">
      <c r="A11" s="344" t="s">
        <v>162</v>
      </c>
      <c r="B11" s="351">
        <v>60823.34034477354</v>
      </c>
      <c r="C11" s="351">
        <v>12387.467247375658</v>
      </c>
      <c r="D11" s="351">
        <v>390.52</v>
      </c>
      <c r="E11" s="351">
        <v>7100.9254762991604</v>
      </c>
      <c r="F11" s="351">
        <v>676.3</v>
      </c>
      <c r="G11" s="351"/>
      <c r="H11" s="351">
        <v>12063.866566598899</v>
      </c>
      <c r="I11" s="351">
        <v>2096.0630804307498</v>
      </c>
      <c r="J11" s="351"/>
      <c r="K11" s="351">
        <v>79988.132387671591</v>
      </c>
      <c r="L11" s="351">
        <v>15159.830327806407</v>
      </c>
      <c r="M11" s="351">
        <v>390.52</v>
      </c>
    </row>
    <row r="12" spans="1:13" s="325" customFormat="1" ht="17.149999999999999" customHeight="1">
      <c r="A12" s="344" t="s">
        <v>163</v>
      </c>
      <c r="B12" s="351">
        <v>23283.530740345879</v>
      </c>
      <c r="C12" s="351">
        <v>11813.039738310266</v>
      </c>
      <c r="D12" s="351">
        <v>807.16038599933199</v>
      </c>
      <c r="E12" s="351">
        <v>724.40959846898897</v>
      </c>
      <c r="F12" s="351">
        <v>470.288744094462</v>
      </c>
      <c r="G12" s="351">
        <v>47.718304389681101</v>
      </c>
      <c r="H12" s="351">
        <v>1001.60012363461</v>
      </c>
      <c r="I12" s="351">
        <v>291.336614504708</v>
      </c>
      <c r="J12" s="351">
        <v>47.718304389681101</v>
      </c>
      <c r="K12" s="351">
        <v>25009.540462449477</v>
      </c>
      <c r="L12" s="351">
        <v>12574.665096909435</v>
      </c>
      <c r="M12" s="351">
        <v>902.59699477869412</v>
      </c>
    </row>
    <row r="13" spans="1:13" s="325" customFormat="1" ht="18" customHeight="1">
      <c r="A13" s="337" t="s">
        <v>164</v>
      </c>
      <c r="B13" s="351">
        <v>148198.02715615902</v>
      </c>
      <c r="C13" s="351">
        <v>40040.279724943859</v>
      </c>
      <c r="D13" s="351">
        <v>1933.8650699928517</v>
      </c>
      <c r="E13" s="351">
        <v>11465.360217860758</v>
      </c>
      <c r="F13" s="351">
        <v>1375.9512693856059</v>
      </c>
      <c r="G13" s="351">
        <v>122.31988255387009</v>
      </c>
      <c r="H13" s="351">
        <v>16959.156821072731</v>
      </c>
      <c r="I13" s="351">
        <v>2601.7070367682218</v>
      </c>
      <c r="J13" s="351">
        <v>99.920427830450592</v>
      </c>
      <c r="K13" s="351">
        <v>176622.54419509252</v>
      </c>
      <c r="L13" s="351">
        <v>44017.938031097692</v>
      </c>
      <c r="M13" s="351">
        <v>2156.1053803771724</v>
      </c>
    </row>
    <row r="14" spans="1:13" s="336" customFormat="1" ht="30" customHeight="1">
      <c r="A14" s="338" t="s">
        <v>176</v>
      </c>
      <c r="B14" s="351"/>
      <c r="C14" s="351"/>
      <c r="D14" s="351"/>
      <c r="E14" s="351"/>
      <c r="F14" s="351"/>
      <c r="G14" s="351"/>
      <c r="H14" s="351"/>
      <c r="I14" s="351"/>
      <c r="J14" s="351"/>
      <c r="K14" s="351"/>
      <c r="L14" s="351"/>
      <c r="M14" s="351"/>
    </row>
    <row r="15" spans="1:13" s="325" customFormat="1" ht="16.5" customHeight="1">
      <c r="A15" s="232" t="s">
        <v>191</v>
      </c>
      <c r="B15" s="351">
        <v>12904.787934335778</v>
      </c>
      <c r="C15" s="351">
        <v>16069.533577759499</v>
      </c>
      <c r="D15" s="351">
        <v>2343.6513223337802</v>
      </c>
      <c r="E15" s="351">
        <v>300</v>
      </c>
      <c r="F15" s="351"/>
      <c r="G15" s="351"/>
      <c r="H15" s="351">
        <v>63.455903699320601</v>
      </c>
      <c r="I15" s="351">
        <v>44.964746485732697</v>
      </c>
      <c r="J15" s="351">
        <v>84.102007730104603</v>
      </c>
      <c r="K15" s="351">
        <v>13268.2438380351</v>
      </c>
      <c r="L15" s="351">
        <v>16114.498324245233</v>
      </c>
      <c r="M15" s="351">
        <v>2427.7533300638847</v>
      </c>
    </row>
    <row r="16" spans="1:13" s="325" customFormat="1" ht="16.5" customHeight="1">
      <c r="A16" s="232" t="s">
        <v>192</v>
      </c>
      <c r="B16" s="351">
        <v>6600.0821040073906</v>
      </c>
      <c r="C16" s="351">
        <v>6066.6227895532502</v>
      </c>
      <c r="D16" s="351">
        <v>334.57125225466802</v>
      </c>
      <c r="E16" s="351">
        <v>47.591927774490401</v>
      </c>
      <c r="F16" s="351">
        <v>335.12649141203701</v>
      </c>
      <c r="G16" s="351">
        <v>150.707771285886</v>
      </c>
      <c r="H16" s="351">
        <v>71.387891661735594</v>
      </c>
      <c r="I16" s="351">
        <v>370.82043724290497</v>
      </c>
      <c r="J16" s="351">
        <v>150.707771285886</v>
      </c>
      <c r="K16" s="351">
        <v>6719.0619234436172</v>
      </c>
      <c r="L16" s="351">
        <v>6772.5697182081913</v>
      </c>
      <c r="M16" s="351">
        <v>635.98679482644002</v>
      </c>
    </row>
    <row r="17" spans="1:13" s="325" customFormat="1" ht="17.149999999999999" customHeight="1">
      <c r="A17" s="344" t="s">
        <v>162</v>
      </c>
      <c r="B17" s="351">
        <v>17126.038893241748</v>
      </c>
      <c r="C17" s="351">
        <v>31639.936777231691</v>
      </c>
      <c r="D17" s="351">
        <v>7265.3524012335802</v>
      </c>
      <c r="E17" s="351">
        <v>102.42795184966</v>
      </c>
      <c r="F17" s="351">
        <v>541.59001775178899</v>
      </c>
      <c r="G17" s="351">
        <v>15.8639759248301</v>
      </c>
      <c r="H17" s="351">
        <v>3.1727951849660299</v>
      </c>
      <c r="I17" s="351">
        <v>576.93945830867801</v>
      </c>
      <c r="J17" s="351">
        <v>82.319879624150602</v>
      </c>
      <c r="K17" s="351">
        <v>17231.639640276371</v>
      </c>
      <c r="L17" s="351">
        <v>32758.466253292161</v>
      </c>
      <c r="M17" s="351">
        <v>7363.5362567825605</v>
      </c>
    </row>
    <row r="18" spans="1:13" s="325" customFormat="1" ht="17.149999999999999" customHeight="1">
      <c r="A18" s="344" t="s">
        <v>163</v>
      </c>
      <c r="B18" s="351">
        <v>5137.8798455959204</v>
      </c>
      <c r="C18" s="351">
        <v>10884.474303794301</v>
      </c>
      <c r="D18" s="351">
        <v>5120.90990432751</v>
      </c>
      <c r="E18" s="351">
        <v>7979.2048723739699</v>
      </c>
      <c r="F18" s="351">
        <v>5148.3187836012803</v>
      </c>
      <c r="G18" s="351">
        <v>920.13570303706501</v>
      </c>
      <c r="H18" s="351">
        <v>5983.0778084551803</v>
      </c>
      <c r="I18" s="351">
        <v>3804.2084052738201</v>
      </c>
      <c r="J18" s="351">
        <v>357.19968343436</v>
      </c>
      <c r="K18" s="351">
        <v>19100.162526425069</v>
      </c>
      <c r="L18" s="351">
        <v>19837.001492669402</v>
      </c>
      <c r="M18" s="351">
        <v>6398.2452907989345</v>
      </c>
    </row>
    <row r="19" spans="1:13" s="325" customFormat="1" ht="18" customHeight="1">
      <c r="A19" s="339" t="s">
        <v>164</v>
      </c>
      <c r="B19" s="427">
        <v>41768.788777180831</v>
      </c>
      <c r="C19" s="427">
        <v>64660.567448338741</v>
      </c>
      <c r="D19" s="427">
        <v>15064.484880149539</v>
      </c>
      <c r="E19" s="427">
        <v>8429.2247519981211</v>
      </c>
      <c r="F19" s="427">
        <v>6025.0352927651065</v>
      </c>
      <c r="G19" s="427">
        <v>1086.707450247781</v>
      </c>
      <c r="H19" s="427">
        <v>6121.0943990012029</v>
      </c>
      <c r="I19" s="427">
        <v>4796.9330473111359</v>
      </c>
      <c r="J19" s="427">
        <v>674.32934207450126</v>
      </c>
      <c r="K19" s="427">
        <v>56319.10792818015</v>
      </c>
      <c r="L19" s="427">
        <v>75482.535788414985</v>
      </c>
      <c r="M19" s="427">
        <v>16825.521672471819</v>
      </c>
    </row>
    <row r="20" spans="1:13" s="325" customFormat="1" ht="18" customHeight="1">
      <c r="A20" s="340" t="s">
        <v>425</v>
      </c>
    </row>
    <row r="21" spans="1:13">
      <c r="E21" s="343"/>
    </row>
  </sheetData>
  <conditionalFormatting sqref="B9:M19">
    <cfRule type="expression" dxfId="13" priority="6" stopIfTrue="1">
      <formula>AND(B9&lt;&gt;"",OR(B9&lt;0,NOT(ISNUMBER(B9))))</formula>
    </cfRule>
  </conditionalFormatting>
  <conditionalFormatting sqref="B13:J13">
    <cfRule type="expression" dxfId="12" priority="5" stopIfTrue="1">
      <formula>AND(B13&lt;&gt;"",OR(B13&lt;0,NOT(ISNUMBER(B13))))</formula>
    </cfRule>
  </conditionalFormatting>
  <conditionalFormatting sqref="B19:J19">
    <cfRule type="expression" dxfId="11" priority="2" stopIfTrue="1">
      <formula>AND(B19&lt;&gt;"",OR(B19&lt;0,NOT(ISNUMBER(B19))))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09765625" defaultRowHeight="15.5"/>
  <cols>
    <col min="1" max="1" width="15.69921875" style="245" customWidth="1"/>
    <col min="2" max="2" width="65.69921875" style="245" bestFit="1" customWidth="1"/>
    <col min="3" max="3" width="16.09765625" style="245" bestFit="1" customWidth="1"/>
    <col min="4" max="4" width="31" style="245" bestFit="1" customWidth="1"/>
    <col min="5" max="16384" width="9.09765625" style="245"/>
  </cols>
  <sheetData>
    <row r="1" spans="1:4" ht="17.5">
      <c r="A1" s="287" t="s">
        <v>410</v>
      </c>
    </row>
    <row r="3" spans="1:4">
      <c r="A3" s="288" t="s">
        <v>411</v>
      </c>
      <c r="B3" s="289" t="s">
        <v>412</v>
      </c>
      <c r="C3" s="290" t="s">
        <v>413</v>
      </c>
      <c r="D3" s="291" t="s">
        <v>414</v>
      </c>
    </row>
    <row r="4" spans="1:4" ht="31">
      <c r="A4" s="292" t="s">
        <v>200</v>
      </c>
      <c r="B4" s="293" t="s">
        <v>201</v>
      </c>
      <c r="C4" s="294" t="s">
        <v>202</v>
      </c>
      <c r="D4" s="295" t="s">
        <v>203</v>
      </c>
    </row>
    <row r="5" spans="1:4">
      <c r="A5" s="292" t="s">
        <v>200</v>
      </c>
      <c r="B5" s="293" t="s">
        <v>204</v>
      </c>
      <c r="C5" s="294" t="s">
        <v>205</v>
      </c>
      <c r="D5" s="296" t="s">
        <v>206</v>
      </c>
    </row>
    <row r="6" spans="1:4">
      <c r="A6" s="292" t="s">
        <v>200</v>
      </c>
      <c r="B6" s="293" t="s">
        <v>207</v>
      </c>
      <c r="C6" s="294" t="s">
        <v>208</v>
      </c>
      <c r="D6" s="296" t="s">
        <v>209</v>
      </c>
    </row>
    <row r="7" spans="1:4">
      <c r="A7" s="292" t="s">
        <v>200</v>
      </c>
      <c r="B7" s="293" t="s">
        <v>210</v>
      </c>
      <c r="C7" s="294" t="s">
        <v>211</v>
      </c>
      <c r="D7" s="296" t="s">
        <v>212</v>
      </c>
    </row>
    <row r="8" spans="1:4">
      <c r="A8" s="292" t="s">
        <v>200</v>
      </c>
      <c r="B8" s="293" t="s">
        <v>213</v>
      </c>
      <c r="C8" s="294" t="s">
        <v>214</v>
      </c>
      <c r="D8" s="296" t="s">
        <v>215</v>
      </c>
    </row>
    <row r="9" spans="1:4">
      <c r="A9" s="292" t="s">
        <v>200</v>
      </c>
      <c r="B9" s="293" t="s">
        <v>216</v>
      </c>
      <c r="C9" s="294" t="s">
        <v>217</v>
      </c>
      <c r="D9" s="296" t="s">
        <v>218</v>
      </c>
    </row>
    <row r="10" spans="1:4">
      <c r="A10" s="292" t="s">
        <v>219</v>
      </c>
      <c r="B10" s="293" t="s">
        <v>220</v>
      </c>
      <c r="C10" s="294" t="s">
        <v>221</v>
      </c>
      <c r="D10" s="296" t="s">
        <v>222</v>
      </c>
    </row>
    <row r="11" spans="1:4">
      <c r="A11" s="292" t="s">
        <v>219</v>
      </c>
      <c r="B11" s="293" t="s">
        <v>223</v>
      </c>
      <c r="C11" s="294" t="s">
        <v>224</v>
      </c>
      <c r="D11" s="296" t="s">
        <v>225</v>
      </c>
    </row>
    <row r="12" spans="1:4">
      <c r="A12" s="292" t="s">
        <v>219</v>
      </c>
      <c r="B12" s="293" t="s">
        <v>226</v>
      </c>
      <c r="C12" s="294" t="s">
        <v>227</v>
      </c>
      <c r="D12" s="296" t="s">
        <v>228</v>
      </c>
    </row>
    <row r="13" spans="1:4">
      <c r="A13" s="292" t="s">
        <v>219</v>
      </c>
      <c r="B13" s="293" t="s">
        <v>229</v>
      </c>
      <c r="C13" s="294" t="s">
        <v>230</v>
      </c>
      <c r="D13" s="296" t="s">
        <v>231</v>
      </c>
    </row>
    <row r="14" spans="1:4">
      <c r="A14" s="292" t="s">
        <v>219</v>
      </c>
      <c r="B14" s="293" t="s">
        <v>232</v>
      </c>
      <c r="C14" s="294" t="s">
        <v>233</v>
      </c>
      <c r="D14" s="296" t="s">
        <v>234</v>
      </c>
    </row>
    <row r="15" spans="1:4">
      <c r="A15" s="292" t="s">
        <v>235</v>
      </c>
      <c r="B15" s="293" t="s">
        <v>236</v>
      </c>
      <c r="C15" s="294" t="s">
        <v>237</v>
      </c>
      <c r="D15" s="296" t="s">
        <v>238</v>
      </c>
    </row>
    <row r="16" spans="1:4">
      <c r="A16" s="292" t="s">
        <v>235</v>
      </c>
      <c r="B16" s="293" t="s">
        <v>239</v>
      </c>
      <c r="C16" s="294" t="s">
        <v>240</v>
      </c>
      <c r="D16" s="296"/>
    </row>
    <row r="17" spans="1:4">
      <c r="A17" s="292" t="s">
        <v>241</v>
      </c>
      <c r="B17" s="293" t="s">
        <v>242</v>
      </c>
      <c r="C17" s="294" t="s">
        <v>243</v>
      </c>
      <c r="D17" s="296" t="s">
        <v>244</v>
      </c>
    </row>
    <row r="18" spans="1:4">
      <c r="A18" s="292" t="s">
        <v>241</v>
      </c>
      <c r="B18" s="293" t="s">
        <v>245</v>
      </c>
      <c r="C18" s="294" t="s">
        <v>246</v>
      </c>
      <c r="D18" s="296" t="s">
        <v>247</v>
      </c>
    </row>
    <row r="19" spans="1:4">
      <c r="A19" s="292" t="s">
        <v>241</v>
      </c>
      <c r="B19" s="293" t="s">
        <v>248</v>
      </c>
      <c r="C19" s="294" t="s">
        <v>249</v>
      </c>
      <c r="D19" s="296" t="s">
        <v>250</v>
      </c>
    </row>
    <row r="20" spans="1:4">
      <c r="A20" s="292" t="s">
        <v>241</v>
      </c>
      <c r="B20" s="293" t="s">
        <v>251</v>
      </c>
      <c r="C20" s="294" t="s">
        <v>252</v>
      </c>
      <c r="D20" s="296" t="s">
        <v>253</v>
      </c>
    </row>
    <row r="21" spans="1:4">
      <c r="A21" s="292" t="s">
        <v>241</v>
      </c>
      <c r="B21" s="293" t="s">
        <v>254</v>
      </c>
      <c r="C21" s="294" t="s">
        <v>255</v>
      </c>
      <c r="D21" s="296" t="s">
        <v>256</v>
      </c>
    </row>
    <row r="22" spans="1:4">
      <c r="A22" s="292" t="s">
        <v>257</v>
      </c>
      <c r="B22" s="293" t="s">
        <v>258</v>
      </c>
      <c r="C22" s="294" t="s">
        <v>259</v>
      </c>
      <c r="D22" s="296" t="s">
        <v>260</v>
      </c>
    </row>
    <row r="23" spans="1:4">
      <c r="A23" s="292" t="s">
        <v>257</v>
      </c>
      <c r="B23" s="293" t="s">
        <v>261</v>
      </c>
      <c r="C23" s="294" t="s">
        <v>262</v>
      </c>
      <c r="D23" s="296" t="s">
        <v>263</v>
      </c>
    </row>
    <row r="24" spans="1:4">
      <c r="A24" s="292" t="s">
        <v>257</v>
      </c>
      <c r="B24" s="293" t="s">
        <v>264</v>
      </c>
      <c r="C24" s="294" t="s">
        <v>265</v>
      </c>
      <c r="D24" s="296" t="s">
        <v>266</v>
      </c>
    </row>
    <row r="25" spans="1:4">
      <c r="A25" s="292" t="s">
        <v>257</v>
      </c>
      <c r="B25" s="293" t="s">
        <v>267</v>
      </c>
      <c r="C25" s="294" t="s">
        <v>268</v>
      </c>
      <c r="D25" s="296" t="s">
        <v>269</v>
      </c>
    </row>
    <row r="26" spans="1:4">
      <c r="A26" s="292" t="s">
        <v>270</v>
      </c>
      <c r="B26" s="293" t="s">
        <v>271</v>
      </c>
      <c r="C26" s="294" t="s">
        <v>272</v>
      </c>
      <c r="D26" s="296" t="s">
        <v>273</v>
      </c>
    </row>
    <row r="27" spans="1:4">
      <c r="A27" s="292" t="s">
        <v>270</v>
      </c>
      <c r="B27" s="293" t="s">
        <v>274</v>
      </c>
      <c r="C27" s="294" t="s">
        <v>275</v>
      </c>
      <c r="D27" s="296" t="s">
        <v>276</v>
      </c>
    </row>
    <row r="28" spans="1:4">
      <c r="A28" s="292" t="s">
        <v>270</v>
      </c>
      <c r="B28" s="293" t="s">
        <v>277</v>
      </c>
      <c r="C28" s="294" t="s">
        <v>278</v>
      </c>
      <c r="D28" s="296" t="s">
        <v>279</v>
      </c>
    </row>
    <row r="29" spans="1:4">
      <c r="A29" s="292" t="s">
        <v>270</v>
      </c>
      <c r="B29" s="293" t="s">
        <v>280</v>
      </c>
      <c r="C29" s="294" t="s">
        <v>281</v>
      </c>
      <c r="D29" s="296" t="s">
        <v>282</v>
      </c>
    </row>
    <row r="30" spans="1:4">
      <c r="A30" s="292" t="s">
        <v>270</v>
      </c>
      <c r="B30" s="293" t="s">
        <v>283</v>
      </c>
      <c r="C30" s="294" t="s">
        <v>284</v>
      </c>
      <c r="D30" s="296" t="s">
        <v>285</v>
      </c>
    </row>
    <row r="31" spans="1:4">
      <c r="A31" s="292" t="s">
        <v>270</v>
      </c>
      <c r="B31" s="293" t="s">
        <v>286</v>
      </c>
      <c r="C31" s="294" t="s">
        <v>287</v>
      </c>
      <c r="D31" s="296" t="s">
        <v>288</v>
      </c>
    </row>
    <row r="32" spans="1:4">
      <c r="A32" s="292" t="s">
        <v>270</v>
      </c>
      <c r="B32" s="293" t="s">
        <v>289</v>
      </c>
      <c r="C32" s="294" t="s">
        <v>290</v>
      </c>
      <c r="D32" s="296" t="s">
        <v>291</v>
      </c>
    </row>
    <row r="33" spans="1:4">
      <c r="A33" s="292" t="s">
        <v>270</v>
      </c>
      <c r="B33" s="293" t="s">
        <v>292</v>
      </c>
      <c r="C33" s="294" t="s">
        <v>293</v>
      </c>
      <c r="D33" s="296" t="s">
        <v>294</v>
      </c>
    </row>
    <row r="34" spans="1:4">
      <c r="A34" s="292" t="s">
        <v>270</v>
      </c>
      <c r="B34" s="293" t="s">
        <v>295</v>
      </c>
      <c r="C34" s="294" t="s">
        <v>296</v>
      </c>
      <c r="D34" s="296" t="s">
        <v>297</v>
      </c>
    </row>
    <row r="35" spans="1:4">
      <c r="A35" s="292" t="s">
        <v>298</v>
      </c>
      <c r="B35" s="293" t="s">
        <v>299</v>
      </c>
      <c r="C35" s="294" t="s">
        <v>300</v>
      </c>
      <c r="D35" s="296"/>
    </row>
    <row r="36" spans="1:4">
      <c r="A36" s="292" t="s">
        <v>298</v>
      </c>
      <c r="B36" s="293" t="s">
        <v>301</v>
      </c>
      <c r="C36" s="294" t="s">
        <v>301</v>
      </c>
      <c r="D36" s="296"/>
    </row>
    <row r="37" spans="1:4">
      <c r="A37" s="292" t="s">
        <v>298</v>
      </c>
      <c r="B37" s="293" t="s">
        <v>302</v>
      </c>
      <c r="C37" s="294" t="s">
        <v>303</v>
      </c>
      <c r="D37" s="296"/>
    </row>
    <row r="38" spans="1:4">
      <c r="A38" s="292" t="s">
        <v>304</v>
      </c>
      <c r="B38" s="293" t="s">
        <v>305</v>
      </c>
      <c r="C38" s="294"/>
      <c r="D38" s="296" t="s">
        <v>306</v>
      </c>
    </row>
    <row r="39" spans="1:4">
      <c r="A39" s="292" t="s">
        <v>304</v>
      </c>
      <c r="B39" s="293" t="s">
        <v>307</v>
      </c>
      <c r="C39" s="294" t="s">
        <v>308</v>
      </c>
      <c r="D39" s="296" t="s">
        <v>309</v>
      </c>
    </row>
    <row r="40" spans="1:4">
      <c r="A40" s="292" t="s">
        <v>304</v>
      </c>
      <c r="B40" s="293" t="s">
        <v>310</v>
      </c>
      <c r="C40" s="294" t="s">
        <v>311</v>
      </c>
      <c r="D40" s="296" t="s">
        <v>312</v>
      </c>
    </row>
    <row r="41" spans="1:4">
      <c r="A41" s="292" t="s">
        <v>304</v>
      </c>
      <c r="B41" s="293" t="s">
        <v>313</v>
      </c>
      <c r="C41" s="294" t="s">
        <v>314</v>
      </c>
      <c r="D41" s="296" t="s">
        <v>315</v>
      </c>
    </row>
    <row r="42" spans="1:4">
      <c r="A42" s="292" t="s">
        <v>304</v>
      </c>
      <c r="B42" s="293" t="s">
        <v>316</v>
      </c>
      <c r="C42" s="294" t="s">
        <v>317</v>
      </c>
      <c r="D42" s="296" t="s">
        <v>318</v>
      </c>
    </row>
    <row r="43" spans="1:4">
      <c r="A43" s="292" t="s">
        <v>304</v>
      </c>
      <c r="B43" s="293" t="s">
        <v>319</v>
      </c>
      <c r="C43" s="294" t="s">
        <v>320</v>
      </c>
      <c r="D43" s="296" t="s">
        <v>321</v>
      </c>
    </row>
    <row r="44" spans="1:4">
      <c r="A44" s="292" t="s">
        <v>322</v>
      </c>
      <c r="B44" s="293" t="s">
        <v>323</v>
      </c>
      <c r="C44" s="294" t="s">
        <v>324</v>
      </c>
      <c r="D44" s="296" t="s">
        <v>325</v>
      </c>
    </row>
    <row r="45" spans="1:4">
      <c r="A45" s="292" t="s">
        <v>322</v>
      </c>
      <c r="B45" s="293" t="s">
        <v>326</v>
      </c>
      <c r="C45" s="294" t="s">
        <v>327</v>
      </c>
      <c r="D45" s="296" t="s">
        <v>328</v>
      </c>
    </row>
    <row r="46" spans="1:4">
      <c r="A46" s="292" t="s">
        <v>322</v>
      </c>
      <c r="B46" s="293" t="s">
        <v>329</v>
      </c>
      <c r="C46" s="294" t="s">
        <v>330</v>
      </c>
      <c r="D46" s="296" t="s">
        <v>331</v>
      </c>
    </row>
    <row r="47" spans="1:4">
      <c r="A47" s="292" t="s">
        <v>322</v>
      </c>
      <c r="B47" s="293" t="s">
        <v>332</v>
      </c>
      <c r="C47" s="294" t="s">
        <v>333</v>
      </c>
      <c r="D47" s="296" t="s">
        <v>334</v>
      </c>
    </row>
    <row r="48" spans="1:4">
      <c r="A48" s="292" t="s">
        <v>322</v>
      </c>
      <c r="B48" s="293" t="s">
        <v>335</v>
      </c>
      <c r="C48" s="294" t="s">
        <v>336</v>
      </c>
      <c r="D48" s="296" t="s">
        <v>337</v>
      </c>
    </row>
    <row r="49" spans="1:4">
      <c r="A49" s="292" t="s">
        <v>322</v>
      </c>
      <c r="B49" s="293" t="s">
        <v>338</v>
      </c>
      <c r="C49" s="294" t="s">
        <v>339</v>
      </c>
      <c r="D49" s="296" t="s">
        <v>340</v>
      </c>
    </row>
    <row r="50" spans="1:4">
      <c r="A50" s="292" t="s">
        <v>322</v>
      </c>
      <c r="B50" s="293" t="s">
        <v>341</v>
      </c>
      <c r="C50" s="294" t="s">
        <v>342</v>
      </c>
      <c r="D50" s="296" t="s">
        <v>343</v>
      </c>
    </row>
    <row r="51" spans="1:4">
      <c r="A51" s="292" t="s">
        <v>322</v>
      </c>
      <c r="B51" s="293" t="s">
        <v>344</v>
      </c>
      <c r="C51" s="294" t="s">
        <v>345</v>
      </c>
      <c r="D51" s="296" t="s">
        <v>346</v>
      </c>
    </row>
    <row r="52" spans="1:4">
      <c r="A52" s="292" t="s">
        <v>322</v>
      </c>
      <c r="B52" s="293" t="s">
        <v>347</v>
      </c>
      <c r="C52" s="294" t="s">
        <v>348</v>
      </c>
      <c r="D52" s="296" t="s">
        <v>349</v>
      </c>
    </row>
    <row r="53" spans="1:4">
      <c r="A53" s="292" t="s">
        <v>322</v>
      </c>
      <c r="B53" s="293" t="s">
        <v>350</v>
      </c>
      <c r="C53" s="294" t="s">
        <v>351</v>
      </c>
      <c r="D53" s="296" t="s">
        <v>352</v>
      </c>
    </row>
    <row r="54" spans="1:4">
      <c r="A54" s="292" t="s">
        <v>322</v>
      </c>
      <c r="B54" s="293" t="s">
        <v>353</v>
      </c>
      <c r="C54" s="294" t="s">
        <v>354</v>
      </c>
      <c r="D54" s="296" t="s">
        <v>355</v>
      </c>
    </row>
    <row r="55" spans="1:4">
      <c r="A55" s="292" t="s">
        <v>322</v>
      </c>
      <c r="B55" s="293" t="s">
        <v>356</v>
      </c>
      <c r="C55" s="294" t="s">
        <v>357</v>
      </c>
      <c r="D55" s="296" t="s">
        <v>358</v>
      </c>
    </row>
    <row r="56" spans="1:4">
      <c r="A56" s="292" t="s">
        <v>322</v>
      </c>
      <c r="B56" s="293" t="s">
        <v>359</v>
      </c>
      <c r="C56" s="294" t="s">
        <v>360</v>
      </c>
      <c r="D56" s="296" t="s">
        <v>361</v>
      </c>
    </row>
    <row r="57" spans="1:4">
      <c r="A57" s="292" t="s">
        <v>322</v>
      </c>
      <c r="B57" s="293" t="s">
        <v>362</v>
      </c>
      <c r="C57" s="294" t="s">
        <v>363</v>
      </c>
      <c r="D57" s="296" t="s">
        <v>364</v>
      </c>
    </row>
    <row r="58" spans="1:4">
      <c r="A58" s="292" t="s">
        <v>322</v>
      </c>
      <c r="B58" s="293" t="s">
        <v>365</v>
      </c>
      <c r="C58" s="294" t="s">
        <v>366</v>
      </c>
      <c r="D58" s="296" t="s">
        <v>367</v>
      </c>
    </row>
    <row r="59" spans="1:4">
      <c r="A59" s="292" t="s">
        <v>322</v>
      </c>
      <c r="B59" s="293" t="s">
        <v>368</v>
      </c>
      <c r="C59" s="294" t="s">
        <v>369</v>
      </c>
      <c r="D59" s="296" t="s">
        <v>370</v>
      </c>
    </row>
    <row r="60" spans="1:4">
      <c r="A60" s="292" t="s">
        <v>371</v>
      </c>
      <c r="B60" s="293" t="s">
        <v>372</v>
      </c>
      <c r="C60" s="294" t="s">
        <v>373</v>
      </c>
      <c r="D60" s="296" t="s">
        <v>374</v>
      </c>
    </row>
    <row r="61" spans="1:4">
      <c r="A61" s="292" t="s">
        <v>371</v>
      </c>
      <c r="B61" s="293" t="s">
        <v>375</v>
      </c>
      <c r="C61" s="294" t="s">
        <v>376</v>
      </c>
      <c r="D61" s="296" t="s">
        <v>377</v>
      </c>
    </row>
    <row r="62" spans="1:4">
      <c r="A62" s="292" t="s">
        <v>371</v>
      </c>
      <c r="B62" s="293" t="s">
        <v>378</v>
      </c>
      <c r="C62" s="294" t="s">
        <v>379</v>
      </c>
      <c r="D62" s="296" t="s">
        <v>380</v>
      </c>
    </row>
    <row r="63" spans="1:4">
      <c r="A63" s="292" t="s">
        <v>381</v>
      </c>
      <c r="B63" s="293" t="s">
        <v>382</v>
      </c>
      <c r="C63" s="294" t="s">
        <v>383</v>
      </c>
      <c r="D63" s="296" t="s">
        <v>384</v>
      </c>
    </row>
    <row r="64" spans="1:4">
      <c r="A64" s="292" t="s">
        <v>381</v>
      </c>
      <c r="B64" s="293" t="s">
        <v>385</v>
      </c>
      <c r="C64" s="294" t="s">
        <v>386</v>
      </c>
      <c r="D64" s="296" t="s">
        <v>387</v>
      </c>
    </row>
    <row r="65" spans="1:4">
      <c r="A65" s="292" t="s">
        <v>381</v>
      </c>
      <c r="B65" s="293" t="s">
        <v>388</v>
      </c>
      <c r="C65" s="294" t="s">
        <v>389</v>
      </c>
      <c r="D65" s="296" t="s">
        <v>390</v>
      </c>
    </row>
    <row r="66" spans="1:4">
      <c r="A66" s="292" t="s">
        <v>381</v>
      </c>
      <c r="B66" s="293" t="s">
        <v>391</v>
      </c>
      <c r="C66" s="294" t="s">
        <v>392</v>
      </c>
      <c r="D66" s="296" t="s">
        <v>393</v>
      </c>
    </row>
    <row r="67" spans="1:4">
      <c r="A67" s="292" t="s">
        <v>32</v>
      </c>
      <c r="B67" s="293" t="s">
        <v>394</v>
      </c>
      <c r="C67" s="294" t="s">
        <v>395</v>
      </c>
      <c r="D67" s="296"/>
    </row>
    <row r="68" spans="1:4">
      <c r="A68" s="292" t="s">
        <v>32</v>
      </c>
      <c r="B68" s="293" t="s">
        <v>396</v>
      </c>
      <c r="C68" s="294" t="s">
        <v>397</v>
      </c>
      <c r="D68" s="296"/>
    </row>
    <row r="69" spans="1:4">
      <c r="A69" s="292" t="s">
        <v>32</v>
      </c>
      <c r="B69" s="293" t="s">
        <v>398</v>
      </c>
      <c r="C69" s="294" t="s">
        <v>399</v>
      </c>
      <c r="D69" s="296"/>
    </row>
    <row r="70" spans="1:4">
      <c r="A70" s="292" t="s">
        <v>32</v>
      </c>
      <c r="B70" s="293" t="s">
        <v>400</v>
      </c>
      <c r="C70" s="294" t="s">
        <v>401</v>
      </c>
      <c r="D70" s="296"/>
    </row>
    <row r="71" spans="1:4">
      <c r="A71" s="292" t="s">
        <v>32</v>
      </c>
      <c r="B71" s="293" t="s">
        <v>402</v>
      </c>
      <c r="C71" s="294" t="s">
        <v>403</v>
      </c>
      <c r="D71" s="296"/>
    </row>
    <row r="72" spans="1:4">
      <c r="A72" s="292" t="s">
        <v>32</v>
      </c>
      <c r="B72" s="293" t="s">
        <v>404</v>
      </c>
      <c r="C72" s="294" t="s">
        <v>405</v>
      </c>
      <c r="D72" s="296"/>
    </row>
    <row r="73" spans="1:4">
      <c r="A73" s="292" t="s">
        <v>32</v>
      </c>
      <c r="B73" s="293" t="s">
        <v>406</v>
      </c>
      <c r="C73" s="294" t="s">
        <v>407</v>
      </c>
      <c r="D73" s="296"/>
    </row>
    <row r="74" spans="1:4">
      <c r="A74" s="297" t="s">
        <v>32</v>
      </c>
      <c r="B74" s="298" t="s">
        <v>408</v>
      </c>
      <c r="C74" s="299" t="s">
        <v>409</v>
      </c>
      <c r="D74" s="30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zoomScaleNormal="100" workbookViewId="0">
      <selection activeCell="C4" sqref="C4:F4"/>
    </sheetView>
  </sheetViews>
  <sheetFormatPr defaultColWidth="0" defaultRowHeight="13" zeroHeight="1"/>
  <cols>
    <col min="1" max="1" width="2" style="365" customWidth="1"/>
    <col min="2" max="2" width="1.59765625" style="365" customWidth="1"/>
    <col min="3" max="3" width="65.59765625" style="365" customWidth="1"/>
    <col min="4" max="4" width="28.8984375" style="365" customWidth="1"/>
    <col min="5" max="5" width="22.3984375" style="365" customWidth="1"/>
    <col min="6" max="6" width="1.59765625" style="365" customWidth="1"/>
    <col min="7" max="7" width="2.09765625" style="365" customWidth="1"/>
    <col min="8" max="254" width="0" style="365" hidden="1" customWidth="1"/>
    <col min="255" max="16384" width="10.8984375" style="365" hidden="1"/>
  </cols>
  <sheetData>
    <row r="1" spans="2:6" ht="20">
      <c r="E1" s="366"/>
    </row>
    <row r="2" spans="2:6" ht="20">
      <c r="B2" s="367"/>
      <c r="C2" s="368"/>
      <c r="D2" s="369"/>
      <c r="E2" s="366"/>
      <c r="F2" s="369"/>
    </row>
    <row r="3" spans="2:6">
      <c r="B3" s="370"/>
      <c r="C3" s="369"/>
      <c r="D3" s="369"/>
      <c r="E3" s="369"/>
      <c r="F3" s="369"/>
    </row>
    <row r="4" spans="2:6" ht="17.5">
      <c r="B4" s="370"/>
      <c r="C4" s="388" t="s">
        <v>421</v>
      </c>
      <c r="D4" s="389"/>
      <c r="E4" s="389"/>
      <c r="F4" s="389"/>
    </row>
    <row r="5" spans="2:6" ht="14">
      <c r="B5" s="370"/>
      <c r="C5" s="394" t="s">
        <v>436</v>
      </c>
      <c r="D5" s="394"/>
      <c r="E5" s="394"/>
      <c r="F5" s="394"/>
    </row>
    <row r="6" spans="2:6">
      <c r="B6" s="370"/>
      <c r="C6" s="371"/>
      <c r="D6" s="371"/>
      <c r="E6" s="371"/>
      <c r="F6" s="371"/>
    </row>
    <row r="7" spans="2:6" ht="17.5">
      <c r="B7" s="372"/>
      <c r="C7" s="389" t="s">
        <v>144</v>
      </c>
      <c r="D7" s="389"/>
      <c r="E7" s="389"/>
      <c r="F7" s="389"/>
    </row>
    <row r="8" spans="2:6" ht="12" customHeight="1">
      <c r="B8" s="369"/>
      <c r="C8" s="373"/>
      <c r="D8" s="369"/>
      <c r="E8" s="369"/>
      <c r="F8" s="374"/>
    </row>
    <row r="9" spans="2:6" ht="15.75" customHeight="1">
      <c r="B9" s="372"/>
      <c r="C9" s="371"/>
      <c r="D9" s="371"/>
      <c r="E9" s="371"/>
      <c r="F9" s="371"/>
    </row>
    <row r="10" spans="2:6" ht="17.5">
      <c r="B10" s="369"/>
      <c r="C10" s="371"/>
      <c r="D10" s="371"/>
      <c r="E10" s="371"/>
      <c r="F10" s="375"/>
    </row>
    <row r="11" spans="2:6" ht="23.25" customHeight="1">
      <c r="B11" s="369"/>
      <c r="C11" s="391" t="s">
        <v>155</v>
      </c>
      <c r="D11" s="392"/>
      <c r="E11" s="393"/>
      <c r="F11" s="375"/>
    </row>
    <row r="12" spans="2:6" ht="17.5">
      <c r="B12" s="369"/>
      <c r="C12" s="369"/>
      <c r="D12" s="375"/>
      <c r="E12" s="375"/>
      <c r="F12" s="375"/>
    </row>
    <row r="13" spans="2:6">
      <c r="B13" s="369"/>
      <c r="C13" s="376"/>
      <c r="D13" s="376"/>
      <c r="E13" s="376"/>
      <c r="F13" s="376"/>
    </row>
    <row r="14" spans="2:6" ht="34.5" customHeight="1">
      <c r="B14" s="369"/>
      <c r="C14" s="377" t="s">
        <v>434</v>
      </c>
      <c r="D14" s="378"/>
      <c r="E14" s="379" t="s">
        <v>145</v>
      </c>
      <c r="F14" s="376"/>
    </row>
    <row r="15" spans="2:6" s="383" customFormat="1" ht="25" customHeight="1">
      <c r="B15" s="376"/>
      <c r="C15" s="380" t="s">
        <v>146</v>
      </c>
      <c r="D15" s="381"/>
      <c r="E15" s="382">
        <v>63</v>
      </c>
      <c r="F15" s="376"/>
    </row>
    <row r="16" spans="2:6" s="383" customFormat="1" ht="25" customHeight="1">
      <c r="B16" s="376"/>
      <c r="C16" s="380" t="s">
        <v>423</v>
      </c>
      <c r="D16" s="381"/>
      <c r="E16" s="384">
        <v>4</v>
      </c>
      <c r="F16" s="376"/>
    </row>
    <row r="17" spans="2:6">
      <c r="B17" s="369"/>
      <c r="C17" s="380"/>
      <c r="D17" s="381"/>
      <c r="E17" s="385"/>
      <c r="F17" s="385"/>
    </row>
    <row r="18" spans="2:6" ht="19.5" customHeight="1">
      <c r="B18" s="371"/>
      <c r="C18" s="386"/>
      <c r="D18" s="371"/>
      <c r="E18" s="371"/>
      <c r="F18" s="371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0" type="noConversion"/>
  <conditionalFormatting sqref="E15:E16">
    <cfRule type="expression" dxfId="10" priority="1" stopIfTrue="1">
      <formula>AND(E15&lt;&gt;"",E15&lt;&gt;"-",OR(E15&lt;0,NOT(ISNUMBER(E15))))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09765625" defaultRowHeight="11.5"/>
  <cols>
    <col min="1" max="1" width="2.09765625" style="49" customWidth="1"/>
    <col min="2" max="2" width="4.59765625" style="49" customWidth="1"/>
    <col min="3" max="3" width="0.59765625" style="49" customWidth="1"/>
    <col min="4" max="4" width="20.296875" style="49" customWidth="1"/>
    <col min="5" max="5" width="15.8984375" style="140" customWidth="1"/>
    <col min="6" max="6" width="0.8984375" style="49" customWidth="1"/>
    <col min="7" max="16384" width="9.09765625" style="49"/>
  </cols>
  <sheetData>
    <row r="1" spans="2:6" ht="12" thickBot="1"/>
    <row r="2" spans="2:6">
      <c r="C2" s="141"/>
      <c r="D2" s="397" t="s">
        <v>127</v>
      </c>
      <c r="E2" s="399" t="s">
        <v>128</v>
      </c>
      <c r="F2" s="142"/>
    </row>
    <row r="3" spans="2:6" ht="12" thickBot="1">
      <c r="C3" s="143"/>
      <c r="D3" s="398"/>
      <c r="E3" s="400"/>
      <c r="F3" s="144"/>
    </row>
    <row r="4" spans="2:6" ht="4.5" customHeight="1">
      <c r="C4" s="145"/>
      <c r="D4" s="146"/>
      <c r="E4" s="147"/>
      <c r="F4" s="148"/>
    </row>
    <row r="5" spans="2:6">
      <c r="B5" s="401"/>
      <c r="C5" s="150"/>
      <c r="D5" s="151" t="s">
        <v>129</v>
      </c>
      <c r="E5" s="153" t="e">
        <f>+SUM(OUT_1_Check!AG16:AS52)</f>
        <v>#REF!</v>
      </c>
      <c r="F5" s="152"/>
    </row>
    <row r="6" spans="2:6">
      <c r="B6" s="401"/>
      <c r="C6" s="150"/>
      <c r="D6" s="151" t="s">
        <v>130</v>
      </c>
      <c r="E6" s="153" t="e">
        <f>+SUM(OUT_1_Check!AG16:AS52)</f>
        <v>#REF!</v>
      </c>
      <c r="F6" s="152"/>
    </row>
    <row r="7" spans="2:6">
      <c r="B7" s="401"/>
      <c r="C7" s="150"/>
      <c r="D7" s="151" t="s">
        <v>131</v>
      </c>
      <c r="E7" s="153" t="e">
        <f>+SUM(OUT_3_Check!D16:N39)</f>
        <v>#REF!</v>
      </c>
      <c r="F7" s="152"/>
    </row>
    <row r="8" spans="2:6">
      <c r="B8" s="401"/>
      <c r="C8" s="150"/>
      <c r="D8" s="151" t="s">
        <v>132</v>
      </c>
      <c r="E8" s="153" t="e">
        <f>+SUM(OUT_4_Check!D15:S36)</f>
        <v>#REF!</v>
      </c>
      <c r="F8" s="152"/>
    </row>
    <row r="9" spans="2:6">
      <c r="B9" s="149"/>
      <c r="C9" s="150"/>
      <c r="D9" s="151" t="s">
        <v>137</v>
      </c>
      <c r="E9" s="153" t="e">
        <f>+SUM(CDS_Check!D17:K28)</f>
        <v>#REF!</v>
      </c>
      <c r="F9" s="152"/>
    </row>
    <row r="10" spans="2:6" ht="4.5" customHeight="1">
      <c r="B10" s="149"/>
      <c r="C10" s="207"/>
      <c r="D10" s="208"/>
      <c r="E10" s="209"/>
      <c r="F10" s="210"/>
    </row>
  </sheetData>
  <mergeCells count="3">
    <mergeCell ref="D2:D3"/>
    <mergeCell ref="E2:E3"/>
    <mergeCell ref="B5:B8"/>
  </mergeCells>
  <phoneticPr fontId="35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12700</xdr:colOff>
                <xdr:row>10</xdr:row>
                <xdr:rowOff>57150</xdr:rowOff>
              </from>
              <to>
                <xdr:col>4</xdr:col>
                <xdr:colOff>279400</xdr:colOff>
                <xdr:row>11</xdr:row>
                <xdr:rowOff>120650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5"/>
  <cols>
    <col min="1" max="1" width="50.69921875" style="255" customWidth="1"/>
    <col min="2" max="8" width="7.296875" style="246" customWidth="1"/>
    <col min="9" max="9" width="8.69921875" style="246" bestFit="1" customWidth="1"/>
    <col min="10" max="14" width="7.296875" style="246" customWidth="1"/>
    <col min="15" max="15" width="8.69921875" style="246" bestFit="1" customWidth="1"/>
    <col min="16" max="26" width="7.296875" style="246" customWidth="1"/>
    <col min="27" max="27" width="8.8984375" style="246" customWidth="1"/>
    <col min="28" max="31" width="7.296875" style="246" customWidth="1"/>
    <col min="32" max="32" width="12.59765625" style="246" bestFit="1" customWidth="1"/>
    <col min="33" max="38" width="7.296875" style="246" customWidth="1"/>
    <col min="39" max="39" width="12.59765625" style="246" bestFit="1" customWidth="1"/>
    <col min="40" max="40" width="7.296875" style="246" customWidth="1"/>
    <col min="41" max="41" width="9.8984375" style="246" customWidth="1"/>
    <col min="42" max="42" width="10" style="246" bestFit="1" customWidth="1"/>
    <col min="43" max="43" width="7.296875" style="246" customWidth="1"/>
    <col min="44" max="44" width="9.09765625" style="246" customWidth="1"/>
    <col min="45" max="16384" width="0" style="246" hidden="1"/>
  </cols>
  <sheetData>
    <row r="1" spans="1:58" s="219" customFormat="1" ht="19.5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  <c r="AE1" s="247"/>
      <c r="AF1" s="247"/>
      <c r="AG1" s="247"/>
      <c r="AH1" s="247"/>
      <c r="AI1" s="247"/>
      <c r="AJ1" s="247"/>
      <c r="AK1" s="247"/>
      <c r="AL1" s="247"/>
      <c r="AM1" s="247"/>
      <c r="AN1" s="247"/>
      <c r="AO1" s="247"/>
      <c r="AP1" s="247"/>
    </row>
    <row r="2" spans="1:58" s="216" customFormat="1" ht="19.5" customHeight="1">
      <c r="A2" s="215" t="s">
        <v>184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</row>
    <row r="3" spans="1:58" s="216" customFormat="1" ht="20.149999999999999" customHeight="1">
      <c r="A3" s="215" t="s">
        <v>437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</row>
    <row r="4" spans="1:58" s="216" customFormat="1" ht="20.149999999999999" customHeight="1">
      <c r="A4" s="215" t="s">
        <v>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</row>
    <row r="5" spans="1:58" s="221" customFormat="1" ht="20.149999999999999" customHeight="1">
      <c r="A5" s="263" t="s">
        <v>19</v>
      </c>
    </row>
    <row r="6" spans="1:58" s="226" customFormat="1" ht="28" customHeight="1">
      <c r="A6" s="248" t="s">
        <v>185</v>
      </c>
      <c r="B6" s="249" t="s">
        <v>157</v>
      </c>
      <c r="C6" s="224" t="s">
        <v>109</v>
      </c>
      <c r="D6" s="224" t="s">
        <v>151</v>
      </c>
      <c r="E6" s="224" t="s">
        <v>147</v>
      </c>
      <c r="F6" s="224" t="s">
        <v>110</v>
      </c>
      <c r="G6" s="224" t="s">
        <v>61</v>
      </c>
      <c r="H6" s="224" t="s">
        <v>150</v>
      </c>
      <c r="I6" s="224" t="s">
        <v>7</v>
      </c>
      <c r="J6" s="224" t="s">
        <v>111</v>
      </c>
      <c r="K6" s="224" t="s">
        <v>74</v>
      </c>
      <c r="L6" s="224" t="s">
        <v>112</v>
      </c>
      <c r="M6" s="224" t="s">
        <v>62</v>
      </c>
      <c r="N6" s="224" t="s">
        <v>60</v>
      </c>
      <c r="O6" s="224" t="s">
        <v>52</v>
      </c>
      <c r="P6" s="224" t="s">
        <v>6</v>
      </c>
      <c r="Q6" s="224" t="s">
        <v>63</v>
      </c>
      <c r="R6" s="224" t="s">
        <v>64</v>
      </c>
      <c r="S6" s="224" t="s">
        <v>75</v>
      </c>
      <c r="T6" s="224" t="s">
        <v>114</v>
      </c>
      <c r="U6" s="224" t="s">
        <v>76</v>
      </c>
      <c r="V6" s="224" t="s">
        <v>5</v>
      </c>
      <c r="W6" s="224" t="s">
        <v>65</v>
      </c>
      <c r="X6" s="224" t="s">
        <v>66</v>
      </c>
      <c r="Y6" s="224" t="s">
        <v>117</v>
      </c>
      <c r="Z6" s="224" t="s">
        <v>80</v>
      </c>
      <c r="AA6" s="224" t="s">
        <v>77</v>
      </c>
      <c r="AB6" s="224" t="s">
        <v>118</v>
      </c>
      <c r="AC6" s="224" t="s">
        <v>67</v>
      </c>
      <c r="AD6" s="224" t="s">
        <v>68</v>
      </c>
      <c r="AE6" s="224" t="s">
        <v>148</v>
      </c>
      <c r="AF6" s="224" t="s">
        <v>69</v>
      </c>
      <c r="AG6" s="224" t="s">
        <v>119</v>
      </c>
      <c r="AH6" s="224" t="s">
        <v>149</v>
      </c>
      <c r="AI6" s="224" t="s">
        <v>81</v>
      </c>
      <c r="AJ6" s="224" t="s">
        <v>70</v>
      </c>
      <c r="AK6" s="224" t="s">
        <v>156</v>
      </c>
      <c r="AL6" s="224" t="s">
        <v>72</v>
      </c>
      <c r="AM6" s="224" t="s">
        <v>4</v>
      </c>
      <c r="AN6" s="224" t="s">
        <v>73</v>
      </c>
      <c r="AO6" s="225" t="s">
        <v>84</v>
      </c>
      <c r="AP6" s="224" t="s">
        <v>431</v>
      </c>
    </row>
    <row r="7" spans="1:58" s="231" customFormat="1" ht="45" customHeight="1">
      <c r="A7" s="250" t="s">
        <v>432</v>
      </c>
      <c r="B7" s="228"/>
      <c r="C7" s="228"/>
      <c r="D7" s="229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30"/>
      <c r="AP7" s="228"/>
    </row>
    <row r="8" spans="1:58" s="226" customFormat="1" ht="17.149999999999999" customHeight="1">
      <c r="A8" s="238" t="s">
        <v>194</v>
      </c>
      <c r="B8" s="233">
        <v>164.45337900000001</v>
      </c>
      <c r="C8" s="233"/>
      <c r="D8" s="233">
        <v>8.237838</v>
      </c>
      <c r="E8" s="234"/>
      <c r="F8" s="233"/>
      <c r="G8" s="233"/>
      <c r="H8" s="233">
        <v>5.3046579999999999</v>
      </c>
      <c r="I8" s="233">
        <v>265.01332471458801</v>
      </c>
      <c r="J8" s="233"/>
      <c r="K8" s="233">
        <v>1669.56316476799</v>
      </c>
      <c r="L8" s="233"/>
      <c r="M8" s="233"/>
      <c r="N8" s="233">
        <v>1.9192290000000001</v>
      </c>
      <c r="O8" s="233">
        <v>14213.303604789</v>
      </c>
      <c r="P8" s="233">
        <v>286.665466528921</v>
      </c>
      <c r="Q8" s="233">
        <v>36.997736091376503</v>
      </c>
      <c r="R8" s="233"/>
      <c r="S8" s="233"/>
      <c r="T8" s="233"/>
      <c r="U8" s="233"/>
      <c r="V8" s="233">
        <v>345.804693331365</v>
      </c>
      <c r="W8" s="233"/>
      <c r="X8" s="233"/>
      <c r="Y8" s="233"/>
      <c r="Z8" s="233">
        <v>16.415341000000002</v>
      </c>
      <c r="AA8" s="233"/>
      <c r="AB8" s="233"/>
      <c r="AC8" s="233"/>
      <c r="AD8" s="233">
        <v>21.466829000000001</v>
      </c>
      <c r="AE8" s="233"/>
      <c r="AF8" s="233">
        <v>32963.401109598497</v>
      </c>
      <c r="AG8" s="233"/>
      <c r="AH8" s="233">
        <v>49.558279939460498</v>
      </c>
      <c r="AI8" s="233">
        <v>3.6737289999999998</v>
      </c>
      <c r="AJ8" s="233"/>
      <c r="AK8" s="233">
        <v>126.572059</v>
      </c>
      <c r="AL8" s="233"/>
      <c r="AM8" s="233">
        <v>42685.608301</v>
      </c>
      <c r="AN8" s="233"/>
      <c r="AO8" s="235">
        <v>221.31429700000001</v>
      </c>
      <c r="AP8" s="302">
        <v>46542.636519880602</v>
      </c>
    </row>
    <row r="9" spans="1:58" s="226" customFormat="1" ht="17.149999999999999" customHeight="1">
      <c r="A9" s="238" t="s">
        <v>193</v>
      </c>
      <c r="B9" s="233"/>
      <c r="C9" s="233"/>
      <c r="D9" s="233">
        <v>1.2319830000000001</v>
      </c>
      <c r="E9" s="234"/>
      <c r="F9" s="233"/>
      <c r="G9" s="233"/>
      <c r="H9" s="233">
        <v>0.99199999999999999</v>
      </c>
      <c r="I9" s="233">
        <v>14.8602023207093</v>
      </c>
      <c r="J9" s="233"/>
      <c r="K9" s="233">
        <v>29.513020000000001</v>
      </c>
      <c r="L9" s="233"/>
      <c r="M9" s="233"/>
      <c r="N9" s="233"/>
      <c r="O9" s="233">
        <v>1914.5317063033699</v>
      </c>
      <c r="P9" s="233">
        <v>128.29788338582401</v>
      </c>
      <c r="Q9" s="233"/>
      <c r="R9" s="233"/>
      <c r="S9" s="233"/>
      <c r="T9" s="233"/>
      <c r="U9" s="233"/>
      <c r="V9" s="233">
        <v>1.9309244880880601</v>
      </c>
      <c r="W9" s="233"/>
      <c r="X9" s="233"/>
      <c r="Y9" s="233"/>
      <c r="Z9" s="233"/>
      <c r="AA9" s="233"/>
      <c r="AB9" s="233"/>
      <c r="AC9" s="233"/>
      <c r="AD9" s="233">
        <v>0.68100000000000005</v>
      </c>
      <c r="AE9" s="233"/>
      <c r="AF9" s="233">
        <v>12700.844812067</v>
      </c>
      <c r="AG9" s="233"/>
      <c r="AH9" s="233">
        <v>0.143857965038653</v>
      </c>
      <c r="AI9" s="233"/>
      <c r="AJ9" s="233"/>
      <c r="AK9" s="233"/>
      <c r="AL9" s="233"/>
      <c r="AM9" s="233">
        <v>11599.235677000001</v>
      </c>
      <c r="AN9" s="233"/>
      <c r="AO9" s="235">
        <v>36.679442534085098</v>
      </c>
      <c r="AP9" s="302">
        <v>13214.471254532058</v>
      </c>
    </row>
    <row r="10" spans="1:58" s="237" customFormat="1" ht="17.149999999999999" customHeight="1">
      <c r="A10" s="238" t="s">
        <v>106</v>
      </c>
      <c r="B10" s="233"/>
      <c r="C10" s="233"/>
      <c r="D10" s="233">
        <v>0.57125099999999995</v>
      </c>
      <c r="E10" s="234"/>
      <c r="F10" s="233"/>
      <c r="G10" s="233"/>
      <c r="H10" s="233"/>
      <c r="I10" s="233">
        <v>3054.7856227857901</v>
      </c>
      <c r="J10" s="233"/>
      <c r="K10" s="233">
        <v>1340.1925775080799</v>
      </c>
      <c r="L10" s="233"/>
      <c r="M10" s="233"/>
      <c r="N10" s="233">
        <v>0.85983299999999996</v>
      </c>
      <c r="O10" s="233">
        <v>22265.949200181101</v>
      </c>
      <c r="P10" s="233">
        <v>454.87852857826903</v>
      </c>
      <c r="Q10" s="233">
        <v>245.90943100000001</v>
      </c>
      <c r="R10" s="233"/>
      <c r="S10" s="233"/>
      <c r="T10" s="233"/>
      <c r="U10" s="233">
        <v>9.6312599999999993</v>
      </c>
      <c r="V10" s="233">
        <v>1216.4114315166601</v>
      </c>
      <c r="W10" s="233"/>
      <c r="X10" s="233"/>
      <c r="Y10" s="233"/>
      <c r="Z10" s="233">
        <v>0.89342200000000005</v>
      </c>
      <c r="AA10" s="233">
        <v>0.65181999999999995</v>
      </c>
      <c r="AB10" s="233"/>
      <c r="AC10" s="233"/>
      <c r="AD10" s="233">
        <v>0.183138</v>
      </c>
      <c r="AE10" s="233"/>
      <c r="AF10" s="233">
        <v>29883.070317785201</v>
      </c>
      <c r="AG10" s="233"/>
      <c r="AH10" s="233">
        <v>55.879572614558398</v>
      </c>
      <c r="AI10" s="233"/>
      <c r="AJ10" s="233"/>
      <c r="AK10" s="233">
        <v>152.05000000000001</v>
      </c>
      <c r="AL10" s="233"/>
      <c r="AM10" s="233">
        <v>52434.678438000003</v>
      </c>
      <c r="AN10" s="233"/>
      <c r="AO10" s="235">
        <v>477.05469803462603</v>
      </c>
      <c r="AP10" s="302">
        <v>55796.825271002148</v>
      </c>
      <c r="AQ10" s="236"/>
      <c r="AR10" s="236"/>
      <c r="AS10" s="226"/>
      <c r="AT10" s="226"/>
      <c r="AU10" s="226"/>
      <c r="AV10" s="226"/>
      <c r="AW10" s="226"/>
      <c r="AX10" s="226"/>
      <c r="AY10" s="226"/>
      <c r="AZ10" s="226"/>
      <c r="BA10" s="226"/>
      <c r="BB10" s="226"/>
      <c r="BC10" s="226"/>
      <c r="BD10" s="226"/>
      <c r="BE10" s="226"/>
      <c r="BF10" s="226"/>
    </row>
    <row r="11" spans="1:58" s="237" customFormat="1" ht="17.149999999999999" customHeight="1">
      <c r="A11" s="238" t="s">
        <v>107</v>
      </c>
      <c r="B11" s="233"/>
      <c r="C11" s="233"/>
      <c r="D11" s="233">
        <v>19.238011613754999</v>
      </c>
      <c r="E11" s="233"/>
      <c r="F11" s="233"/>
      <c r="G11" s="233"/>
      <c r="H11" s="233">
        <v>2.3E-2</v>
      </c>
      <c r="I11" s="233">
        <v>207.93948868521099</v>
      </c>
      <c r="J11" s="233"/>
      <c r="K11" s="233">
        <v>102.020765309927</v>
      </c>
      <c r="L11" s="233"/>
      <c r="M11" s="233"/>
      <c r="N11" s="233"/>
      <c r="O11" s="233">
        <v>6104.7194624496196</v>
      </c>
      <c r="P11" s="233">
        <v>405.97017449913898</v>
      </c>
      <c r="Q11" s="233"/>
      <c r="R11" s="233"/>
      <c r="S11" s="233"/>
      <c r="T11" s="233"/>
      <c r="U11" s="233"/>
      <c r="V11" s="233">
        <v>69.666773071028999</v>
      </c>
      <c r="W11" s="233"/>
      <c r="X11" s="233"/>
      <c r="Y11" s="233"/>
      <c r="Z11" s="233"/>
      <c r="AA11" s="233"/>
      <c r="AB11" s="233"/>
      <c r="AC11" s="233"/>
      <c r="AD11" s="233">
        <v>18.795259057046799</v>
      </c>
      <c r="AE11" s="233"/>
      <c r="AF11" s="233">
        <v>20321.7824677321</v>
      </c>
      <c r="AG11" s="233"/>
      <c r="AH11" s="233">
        <v>100.887435993613</v>
      </c>
      <c r="AI11" s="233"/>
      <c r="AJ11" s="233"/>
      <c r="AK11" s="233"/>
      <c r="AL11" s="233"/>
      <c r="AM11" s="233">
        <v>15146.481689</v>
      </c>
      <c r="AN11" s="233"/>
      <c r="AO11" s="235">
        <v>87.893863994747903</v>
      </c>
      <c r="AP11" s="302">
        <v>21292.709195703093</v>
      </c>
      <c r="AQ11" s="239"/>
      <c r="AS11" s="226"/>
      <c r="AT11" s="226"/>
      <c r="AU11" s="226"/>
      <c r="AV11" s="226"/>
      <c r="AW11" s="226"/>
      <c r="AX11" s="226"/>
      <c r="AY11" s="226"/>
      <c r="AZ11" s="226"/>
      <c r="BA11" s="226"/>
      <c r="BB11" s="226"/>
      <c r="BC11" s="226"/>
      <c r="BD11" s="226"/>
      <c r="BE11" s="226"/>
      <c r="BF11" s="226"/>
    </row>
    <row r="12" spans="1:58" s="226" customFormat="1" ht="20.149999999999999" customHeight="1">
      <c r="A12" s="251" t="s">
        <v>10</v>
      </c>
      <c r="B12" s="233">
        <v>164.45337900000001</v>
      </c>
      <c r="C12" s="233"/>
      <c r="D12" s="233">
        <v>29.279083613754999</v>
      </c>
      <c r="E12" s="233"/>
      <c r="F12" s="233"/>
      <c r="G12" s="233"/>
      <c r="H12" s="233">
        <v>6.3196579999999996</v>
      </c>
      <c r="I12" s="233">
        <v>3542.5986385062984</v>
      </c>
      <c r="J12" s="233"/>
      <c r="K12" s="233">
        <v>3141.2895275859969</v>
      </c>
      <c r="L12" s="233"/>
      <c r="M12" s="233"/>
      <c r="N12" s="233">
        <v>2.7790620000000001</v>
      </c>
      <c r="O12" s="233">
        <v>44498.503973723091</v>
      </c>
      <c r="P12" s="233">
        <v>1275.812052992153</v>
      </c>
      <c r="Q12" s="233">
        <v>282.90716709137649</v>
      </c>
      <c r="R12" s="233"/>
      <c r="S12" s="233"/>
      <c r="T12" s="233"/>
      <c r="U12" s="233">
        <v>9.6312599999999993</v>
      </c>
      <c r="V12" s="233">
        <v>1633.813822407142</v>
      </c>
      <c r="W12" s="233"/>
      <c r="X12" s="233"/>
      <c r="Y12" s="233"/>
      <c r="Z12" s="233">
        <v>17.308763000000003</v>
      </c>
      <c r="AA12" s="233">
        <v>0.65181999999999995</v>
      </c>
      <c r="AB12" s="233"/>
      <c r="AC12" s="233"/>
      <c r="AD12" s="233">
        <v>41.1262260570468</v>
      </c>
      <c r="AE12" s="233"/>
      <c r="AF12" s="233">
        <v>95869.098707182799</v>
      </c>
      <c r="AG12" s="233"/>
      <c r="AH12" s="233">
        <v>206.46914651267053</v>
      </c>
      <c r="AI12" s="233">
        <v>3.6737289999999998</v>
      </c>
      <c r="AJ12" s="233"/>
      <c r="AK12" s="233">
        <v>278.62205900000004</v>
      </c>
      <c r="AL12" s="233"/>
      <c r="AM12" s="233">
        <v>121866.004105</v>
      </c>
      <c r="AN12" s="233"/>
      <c r="AO12" s="235">
        <v>822.94230156345895</v>
      </c>
      <c r="AP12" s="302">
        <v>136846.64224111789</v>
      </c>
      <c r="AQ12" s="236"/>
      <c r="AR12" s="237"/>
    </row>
    <row r="13" spans="1:58" s="231" customFormat="1" ht="30" customHeight="1">
      <c r="A13" s="252" t="s">
        <v>22</v>
      </c>
      <c r="B13" s="233"/>
      <c r="C13" s="233"/>
      <c r="D13" s="233"/>
      <c r="E13" s="234"/>
      <c r="F13" s="233"/>
      <c r="G13" s="233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/>
      <c r="AK13" s="233"/>
      <c r="AL13" s="233"/>
      <c r="AM13" s="233"/>
      <c r="AN13" s="233"/>
      <c r="AO13" s="235"/>
      <c r="AP13" s="314"/>
      <c r="AQ13" s="241"/>
    </row>
    <row r="14" spans="1:58" s="226" customFormat="1" ht="17.149999999999999" customHeight="1">
      <c r="A14" s="238" t="s">
        <v>194</v>
      </c>
      <c r="B14" s="233"/>
      <c r="C14" s="233"/>
      <c r="D14" s="233"/>
      <c r="E14" s="234"/>
      <c r="F14" s="233"/>
      <c r="G14" s="233"/>
      <c r="H14" s="233"/>
      <c r="I14" s="233">
        <v>2523.92612395789</v>
      </c>
      <c r="J14" s="233"/>
      <c r="K14" s="233">
        <v>1012.04937724565</v>
      </c>
      <c r="L14" s="233"/>
      <c r="M14" s="233"/>
      <c r="N14" s="233"/>
      <c r="O14" s="233">
        <v>1870.81265752078</v>
      </c>
      <c r="P14" s="233">
        <v>825.20162352921102</v>
      </c>
      <c r="Q14" s="233"/>
      <c r="R14" s="233"/>
      <c r="S14" s="233"/>
      <c r="T14" s="233"/>
      <c r="U14" s="233"/>
      <c r="V14" s="233"/>
      <c r="W14" s="233"/>
      <c r="X14" s="233"/>
      <c r="Y14" s="233"/>
      <c r="Z14" s="233"/>
      <c r="AA14" s="233"/>
      <c r="AB14" s="233"/>
      <c r="AC14" s="233"/>
      <c r="AD14" s="233"/>
      <c r="AE14" s="233"/>
      <c r="AF14" s="233">
        <v>10345.8574257038</v>
      </c>
      <c r="AG14" s="233"/>
      <c r="AH14" s="233"/>
      <c r="AI14" s="233"/>
      <c r="AJ14" s="233"/>
      <c r="AK14" s="233">
        <v>20</v>
      </c>
      <c r="AL14" s="233"/>
      <c r="AM14" s="233">
        <v>13566.578304999999</v>
      </c>
      <c r="AN14" s="233"/>
      <c r="AO14" s="235"/>
      <c r="AP14" s="302">
        <v>15082.212756478666</v>
      </c>
      <c r="AQ14" s="237"/>
    </row>
    <row r="15" spans="1:58" s="226" customFormat="1" ht="17.149999999999999" customHeight="1">
      <c r="A15" s="238" t="s">
        <v>193</v>
      </c>
      <c r="B15" s="233"/>
      <c r="C15" s="233"/>
      <c r="D15" s="233"/>
      <c r="E15" s="234"/>
      <c r="F15" s="233"/>
      <c r="G15" s="233"/>
      <c r="H15" s="233"/>
      <c r="I15" s="233"/>
      <c r="J15" s="233"/>
      <c r="K15" s="233"/>
      <c r="L15" s="233"/>
      <c r="M15" s="233"/>
      <c r="N15" s="233"/>
      <c r="O15" s="233">
        <v>3141.04832392562</v>
      </c>
      <c r="P15" s="233"/>
      <c r="Q15" s="233"/>
      <c r="R15" s="233"/>
      <c r="S15" s="233"/>
      <c r="T15" s="233"/>
      <c r="U15" s="233"/>
      <c r="V15" s="233">
        <v>77.584265474118695</v>
      </c>
      <c r="W15" s="233"/>
      <c r="X15" s="233"/>
      <c r="Y15" s="233"/>
      <c r="Z15" s="233"/>
      <c r="AA15" s="233"/>
      <c r="AB15" s="233"/>
      <c r="AC15" s="233"/>
      <c r="AD15" s="233"/>
      <c r="AE15" s="233"/>
      <c r="AF15" s="233">
        <v>5827.7929633997301</v>
      </c>
      <c r="AG15" s="233"/>
      <c r="AH15" s="233"/>
      <c r="AI15" s="233"/>
      <c r="AJ15" s="233"/>
      <c r="AK15" s="233"/>
      <c r="AL15" s="233"/>
      <c r="AM15" s="233">
        <v>2609.160374</v>
      </c>
      <c r="AN15" s="233"/>
      <c r="AO15" s="235"/>
      <c r="AP15" s="302">
        <v>5827.7929633997337</v>
      </c>
      <c r="AQ15" s="237"/>
    </row>
    <row r="16" spans="1:58" s="226" customFormat="1" ht="17.149999999999999" customHeight="1">
      <c r="A16" s="238" t="s">
        <v>106</v>
      </c>
      <c r="B16" s="233"/>
      <c r="C16" s="233"/>
      <c r="D16" s="233"/>
      <c r="E16" s="234"/>
      <c r="F16" s="233"/>
      <c r="G16" s="233"/>
      <c r="H16" s="233"/>
      <c r="I16" s="233">
        <v>1561.90448608579</v>
      </c>
      <c r="J16" s="233"/>
      <c r="K16" s="233">
        <v>1522.13367430229</v>
      </c>
      <c r="L16" s="233"/>
      <c r="M16" s="233"/>
      <c r="N16" s="233"/>
      <c r="O16" s="233">
        <v>3097.3535157780202</v>
      </c>
      <c r="P16" s="233">
        <v>160.17287923231001</v>
      </c>
      <c r="Q16" s="233"/>
      <c r="R16" s="233"/>
      <c r="S16" s="233"/>
      <c r="T16" s="233"/>
      <c r="U16" s="233"/>
      <c r="V16" s="233">
        <v>207.15640264758801</v>
      </c>
      <c r="W16" s="233"/>
      <c r="X16" s="233"/>
      <c r="Y16" s="233"/>
      <c r="Z16" s="233"/>
      <c r="AA16" s="233"/>
      <c r="AB16" s="233"/>
      <c r="AC16" s="233"/>
      <c r="AD16" s="233"/>
      <c r="AE16" s="233"/>
      <c r="AF16" s="233">
        <v>12648.589832092801</v>
      </c>
      <c r="AG16" s="233"/>
      <c r="AH16" s="233"/>
      <c r="AI16" s="233"/>
      <c r="AJ16" s="233"/>
      <c r="AK16" s="233">
        <v>173</v>
      </c>
      <c r="AL16" s="233"/>
      <c r="AM16" s="233">
        <v>16115.683874</v>
      </c>
      <c r="AN16" s="233"/>
      <c r="AO16" s="235">
        <v>123.00997815530501</v>
      </c>
      <c r="AP16" s="302">
        <v>17804.502321147054</v>
      </c>
      <c r="AQ16" s="237"/>
    </row>
    <row r="17" spans="1:58" s="226" customFormat="1" ht="17.149999999999999" customHeight="1">
      <c r="A17" s="238" t="s">
        <v>107</v>
      </c>
      <c r="B17" s="233"/>
      <c r="C17" s="233"/>
      <c r="D17" s="233"/>
      <c r="E17" s="233"/>
      <c r="F17" s="233"/>
      <c r="G17" s="233"/>
      <c r="H17" s="233"/>
      <c r="I17" s="233">
        <v>2628.09012093109</v>
      </c>
      <c r="J17" s="233"/>
      <c r="K17" s="233">
        <v>216.241062632563</v>
      </c>
      <c r="L17" s="233"/>
      <c r="M17" s="233"/>
      <c r="N17" s="233"/>
      <c r="O17" s="233">
        <v>3639.6941391456098</v>
      </c>
      <c r="P17" s="233">
        <v>527.18186586072397</v>
      </c>
      <c r="Q17" s="233"/>
      <c r="R17" s="233"/>
      <c r="S17" s="233"/>
      <c r="T17" s="233"/>
      <c r="U17" s="233"/>
      <c r="V17" s="233">
        <v>10.646314243153499</v>
      </c>
      <c r="W17" s="233"/>
      <c r="X17" s="233"/>
      <c r="Y17" s="233"/>
      <c r="Z17" s="233"/>
      <c r="AA17" s="233"/>
      <c r="AB17" s="233"/>
      <c r="AC17" s="233"/>
      <c r="AD17" s="233"/>
      <c r="AE17" s="233"/>
      <c r="AF17" s="233">
        <v>12654.0628030917</v>
      </c>
      <c r="AG17" s="233"/>
      <c r="AH17" s="233"/>
      <c r="AI17" s="233"/>
      <c r="AJ17" s="233"/>
      <c r="AK17" s="233"/>
      <c r="AL17" s="233"/>
      <c r="AM17" s="233">
        <v>9546.1270320000003</v>
      </c>
      <c r="AN17" s="233"/>
      <c r="AO17" s="235"/>
      <c r="AP17" s="302">
        <v>14611.02166895242</v>
      </c>
      <c r="AQ17" s="236"/>
    </row>
    <row r="18" spans="1:58" s="242" customFormat="1" ht="30" customHeight="1">
      <c r="A18" s="253" t="s">
        <v>10</v>
      </c>
      <c r="B18" s="233"/>
      <c r="C18" s="233"/>
      <c r="D18" s="233"/>
      <c r="E18" s="234"/>
      <c r="F18" s="233"/>
      <c r="G18" s="233"/>
      <c r="H18" s="233"/>
      <c r="I18" s="233">
        <v>6713.9207309747708</v>
      </c>
      <c r="J18" s="233"/>
      <c r="K18" s="233">
        <v>2750.4241141805032</v>
      </c>
      <c r="L18" s="233"/>
      <c r="M18" s="233"/>
      <c r="N18" s="233"/>
      <c r="O18" s="233">
        <v>11748.90863637003</v>
      </c>
      <c r="P18" s="233">
        <v>1512.5563686222449</v>
      </c>
      <c r="Q18" s="233"/>
      <c r="R18" s="233"/>
      <c r="S18" s="233"/>
      <c r="T18" s="233"/>
      <c r="U18" s="233"/>
      <c r="V18" s="233">
        <v>295.38698236486016</v>
      </c>
      <c r="W18" s="233"/>
      <c r="X18" s="233"/>
      <c r="Y18" s="233"/>
      <c r="Z18" s="233"/>
      <c r="AA18" s="233"/>
      <c r="AB18" s="233"/>
      <c r="AC18" s="233"/>
      <c r="AD18" s="233"/>
      <c r="AE18" s="233"/>
      <c r="AF18" s="233">
        <v>41476.303024288034</v>
      </c>
      <c r="AG18" s="233"/>
      <c r="AH18" s="233"/>
      <c r="AI18" s="233"/>
      <c r="AJ18" s="233"/>
      <c r="AK18" s="233">
        <v>193</v>
      </c>
      <c r="AL18" s="233"/>
      <c r="AM18" s="233">
        <v>41837.549585000001</v>
      </c>
      <c r="AN18" s="233"/>
      <c r="AO18" s="235">
        <v>123.00997815530501</v>
      </c>
      <c r="AP18" s="302">
        <v>53325.529709977869</v>
      </c>
    </row>
    <row r="19" spans="1:58" s="231" customFormat="1" ht="30" customHeight="1">
      <c r="A19" s="252" t="s">
        <v>17</v>
      </c>
      <c r="B19" s="233"/>
      <c r="C19" s="233"/>
      <c r="D19" s="233"/>
      <c r="E19" s="234"/>
      <c r="F19" s="233"/>
      <c r="G19" s="233"/>
      <c r="H19" s="233"/>
      <c r="I19" s="233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3"/>
      <c r="AM19" s="233"/>
      <c r="AN19" s="233"/>
      <c r="AO19" s="235"/>
      <c r="AP19" s="314"/>
      <c r="AQ19" s="241"/>
    </row>
    <row r="20" spans="1:58" s="231" customFormat="1" ht="30" customHeight="1">
      <c r="A20" s="252" t="s">
        <v>11</v>
      </c>
      <c r="B20" s="233"/>
      <c r="C20" s="233"/>
      <c r="D20" s="233"/>
      <c r="E20" s="234"/>
      <c r="F20" s="233"/>
      <c r="G20" s="233"/>
      <c r="H20" s="233"/>
      <c r="I20" s="233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233"/>
      <c r="AA20" s="233"/>
      <c r="AB20" s="233"/>
      <c r="AC20" s="233"/>
      <c r="AD20" s="233"/>
      <c r="AE20" s="233"/>
      <c r="AF20" s="233"/>
      <c r="AG20" s="233"/>
      <c r="AH20" s="233"/>
      <c r="AI20" s="233"/>
      <c r="AJ20" s="233"/>
      <c r="AK20" s="233"/>
      <c r="AL20" s="233"/>
      <c r="AM20" s="233"/>
      <c r="AN20" s="233"/>
      <c r="AO20" s="235"/>
      <c r="AP20" s="314"/>
      <c r="AQ20" s="241"/>
    </row>
    <row r="21" spans="1:58" s="226" customFormat="1" ht="16.5" customHeight="1">
      <c r="A21" s="238" t="s">
        <v>194</v>
      </c>
      <c r="B21" s="233"/>
      <c r="C21" s="233"/>
      <c r="D21" s="233"/>
      <c r="E21" s="233"/>
      <c r="F21" s="233"/>
      <c r="G21" s="233"/>
      <c r="H21" s="233"/>
      <c r="I21" s="233">
        <v>0.79058687903242397</v>
      </c>
      <c r="J21" s="233"/>
      <c r="K21" s="233">
        <v>100</v>
      </c>
      <c r="L21" s="233"/>
      <c r="M21" s="233"/>
      <c r="N21" s="233"/>
      <c r="O21" s="233">
        <v>674.45577432700998</v>
      </c>
      <c r="P21" s="233">
        <v>18.847278778738801</v>
      </c>
      <c r="Q21" s="233">
        <v>25.947406778072502</v>
      </c>
      <c r="R21" s="233"/>
      <c r="S21" s="233"/>
      <c r="T21" s="233"/>
      <c r="U21" s="233"/>
      <c r="V21" s="233">
        <v>144.52409509349201</v>
      </c>
      <c r="W21" s="233"/>
      <c r="X21" s="233"/>
      <c r="Y21" s="233"/>
      <c r="Z21" s="233"/>
      <c r="AA21" s="233"/>
      <c r="AB21" s="233"/>
      <c r="AC21" s="233"/>
      <c r="AD21" s="233"/>
      <c r="AE21" s="233"/>
      <c r="AF21" s="233">
        <v>2013.0429090651301</v>
      </c>
      <c r="AG21" s="233"/>
      <c r="AH21" s="233"/>
      <c r="AI21" s="233"/>
      <c r="AJ21" s="233"/>
      <c r="AK21" s="233"/>
      <c r="AL21" s="233"/>
      <c r="AM21" s="233">
        <v>2193.2698289999998</v>
      </c>
      <c r="AN21" s="233"/>
      <c r="AO21" s="235"/>
      <c r="AP21" s="302">
        <v>2585.438939960738</v>
      </c>
    </row>
    <row r="22" spans="1:58" s="226" customFormat="1" ht="16.5" customHeight="1">
      <c r="A22" s="238" t="s">
        <v>193</v>
      </c>
      <c r="B22" s="233"/>
      <c r="C22" s="233"/>
      <c r="D22" s="233"/>
      <c r="E22" s="233"/>
      <c r="F22" s="233"/>
      <c r="G22" s="233"/>
      <c r="H22" s="233"/>
      <c r="I22" s="233"/>
      <c r="J22" s="233"/>
      <c r="K22" s="233"/>
      <c r="L22" s="233"/>
      <c r="M22" s="233"/>
      <c r="N22" s="233"/>
      <c r="O22" s="233">
        <v>35.153279496286999</v>
      </c>
      <c r="P22" s="233">
        <v>0.99702709091168695</v>
      </c>
      <c r="Q22" s="233"/>
      <c r="R22" s="233"/>
      <c r="S22" s="233"/>
      <c r="T22" s="233"/>
      <c r="U22" s="233"/>
      <c r="V22" s="233"/>
      <c r="W22" s="233"/>
      <c r="X22" s="233"/>
      <c r="Y22" s="233"/>
      <c r="Z22" s="233"/>
      <c r="AA22" s="233"/>
      <c r="AB22" s="233"/>
      <c r="AC22" s="233"/>
      <c r="AD22" s="233"/>
      <c r="AE22" s="233"/>
      <c r="AF22" s="233">
        <v>1358.5503065872001</v>
      </c>
      <c r="AG22" s="233"/>
      <c r="AH22" s="233"/>
      <c r="AI22" s="233"/>
      <c r="AJ22" s="233"/>
      <c r="AK22" s="233"/>
      <c r="AL22" s="233"/>
      <c r="AM22" s="233">
        <v>1322.4</v>
      </c>
      <c r="AN22" s="233"/>
      <c r="AO22" s="235"/>
      <c r="AP22" s="302">
        <v>1358.5503065871994</v>
      </c>
    </row>
    <row r="23" spans="1:58" s="226" customFormat="1" ht="17.149999999999999" customHeight="1">
      <c r="A23" s="238" t="s">
        <v>106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>
        <v>953</v>
      </c>
      <c r="L23" s="233"/>
      <c r="M23" s="233"/>
      <c r="N23" s="233"/>
      <c r="O23" s="233">
        <v>596.35582183507995</v>
      </c>
      <c r="P23" s="233">
        <v>280</v>
      </c>
      <c r="Q23" s="233">
        <v>200</v>
      </c>
      <c r="R23" s="233"/>
      <c r="S23" s="233"/>
      <c r="T23" s="233"/>
      <c r="U23" s="233"/>
      <c r="V23" s="233">
        <v>178.94165046408401</v>
      </c>
      <c r="W23" s="233"/>
      <c r="X23" s="233"/>
      <c r="Y23" s="233"/>
      <c r="Z23" s="233"/>
      <c r="AA23" s="233"/>
      <c r="AB23" s="233"/>
      <c r="AC23" s="233"/>
      <c r="AD23" s="233"/>
      <c r="AE23" s="233"/>
      <c r="AF23" s="233">
        <v>5595.7400552991603</v>
      </c>
      <c r="AG23" s="233"/>
      <c r="AH23" s="233"/>
      <c r="AI23" s="233"/>
      <c r="AJ23" s="233"/>
      <c r="AK23" s="233">
        <v>105</v>
      </c>
      <c r="AL23" s="233"/>
      <c r="AM23" s="233">
        <v>7645.4134249999997</v>
      </c>
      <c r="AN23" s="233"/>
      <c r="AO23" s="235"/>
      <c r="AP23" s="302">
        <v>7777.2254762991615</v>
      </c>
    </row>
    <row r="24" spans="1:58" s="226" customFormat="1" ht="17.149999999999999" customHeight="1">
      <c r="A24" s="238" t="s">
        <v>107</v>
      </c>
      <c r="B24" s="233"/>
      <c r="C24" s="233"/>
      <c r="D24" s="233"/>
      <c r="E24" s="234"/>
      <c r="F24" s="233"/>
      <c r="G24" s="233"/>
      <c r="H24" s="233"/>
      <c r="I24" s="233"/>
      <c r="J24" s="233"/>
      <c r="K24" s="233">
        <v>39.242244478146603</v>
      </c>
      <c r="L24" s="233"/>
      <c r="M24" s="233"/>
      <c r="N24" s="233"/>
      <c r="O24" s="233">
        <v>634.60660790956695</v>
      </c>
      <c r="P24" s="233"/>
      <c r="Q24" s="233"/>
      <c r="R24" s="233"/>
      <c r="S24" s="233"/>
      <c r="T24" s="233"/>
      <c r="U24" s="233"/>
      <c r="V24" s="233">
        <v>123.661998586987</v>
      </c>
      <c r="W24" s="233"/>
      <c r="X24" s="233"/>
      <c r="Y24" s="233"/>
      <c r="Z24" s="233"/>
      <c r="AA24" s="233"/>
      <c r="AB24" s="233"/>
      <c r="AC24" s="233"/>
      <c r="AD24" s="233"/>
      <c r="AE24" s="233"/>
      <c r="AF24" s="233">
        <v>954.62636393156401</v>
      </c>
      <c r="AG24" s="233"/>
      <c r="AH24" s="233"/>
      <c r="AI24" s="233"/>
      <c r="AJ24" s="233"/>
      <c r="AK24" s="233"/>
      <c r="AL24" s="233"/>
      <c r="AM24" s="233">
        <v>732.69607900000005</v>
      </c>
      <c r="AN24" s="233"/>
      <c r="AO24" s="235"/>
      <c r="AP24" s="302">
        <v>1242.4166469531324</v>
      </c>
    </row>
    <row r="25" spans="1:58" s="237" customFormat="1" ht="20.149999999999999" customHeight="1">
      <c r="A25" s="251" t="s">
        <v>10</v>
      </c>
      <c r="B25" s="233"/>
      <c r="C25" s="233"/>
      <c r="D25" s="233"/>
      <c r="E25" s="234"/>
      <c r="F25" s="233"/>
      <c r="G25" s="233"/>
      <c r="H25" s="233"/>
      <c r="I25" s="233">
        <v>0.79058687903242397</v>
      </c>
      <c r="J25" s="233"/>
      <c r="K25" s="233">
        <v>1092.2422444781466</v>
      </c>
      <c r="L25" s="233"/>
      <c r="M25" s="233"/>
      <c r="N25" s="233"/>
      <c r="O25" s="233">
        <v>1940.5714835679439</v>
      </c>
      <c r="P25" s="233">
        <v>299.8443058696505</v>
      </c>
      <c r="Q25" s="233">
        <v>225.94740677807249</v>
      </c>
      <c r="R25" s="233"/>
      <c r="S25" s="233"/>
      <c r="T25" s="233"/>
      <c r="U25" s="233"/>
      <c r="V25" s="233">
        <v>447.12774414456305</v>
      </c>
      <c r="W25" s="233"/>
      <c r="X25" s="233"/>
      <c r="Y25" s="233"/>
      <c r="Z25" s="233"/>
      <c r="AA25" s="233"/>
      <c r="AB25" s="233"/>
      <c r="AC25" s="233"/>
      <c r="AD25" s="233"/>
      <c r="AE25" s="233"/>
      <c r="AF25" s="233">
        <v>9921.9596348830546</v>
      </c>
      <c r="AG25" s="233"/>
      <c r="AH25" s="233"/>
      <c r="AI25" s="233"/>
      <c r="AJ25" s="233"/>
      <c r="AK25" s="233">
        <v>105</v>
      </c>
      <c r="AL25" s="233"/>
      <c r="AM25" s="233">
        <v>11893.779332999999</v>
      </c>
      <c r="AN25" s="233"/>
      <c r="AO25" s="235"/>
      <c r="AP25" s="302">
        <v>12963.63136980023</v>
      </c>
      <c r="AQ25" s="226"/>
      <c r="AR25" s="226"/>
      <c r="AS25" s="226"/>
      <c r="AT25" s="226"/>
      <c r="AU25" s="226"/>
      <c r="AV25" s="226"/>
      <c r="AW25" s="226"/>
      <c r="AX25" s="226"/>
      <c r="AY25" s="226"/>
      <c r="AZ25" s="226"/>
      <c r="BA25" s="226"/>
      <c r="BB25" s="226"/>
      <c r="BC25" s="226"/>
      <c r="BD25" s="226"/>
      <c r="BE25" s="226"/>
      <c r="BF25" s="226"/>
    </row>
    <row r="26" spans="1:58" s="231" customFormat="1" ht="30" customHeight="1">
      <c r="A26" s="252" t="s">
        <v>12</v>
      </c>
      <c r="B26" s="233"/>
      <c r="C26" s="233"/>
      <c r="D26" s="233"/>
      <c r="E26" s="234"/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233"/>
      <c r="AA26" s="233"/>
      <c r="AB26" s="233"/>
      <c r="AC26" s="233"/>
      <c r="AD26" s="233"/>
      <c r="AE26" s="233"/>
      <c r="AF26" s="233"/>
      <c r="AG26" s="233"/>
      <c r="AH26" s="233"/>
      <c r="AI26" s="233"/>
      <c r="AJ26" s="233"/>
      <c r="AK26" s="233"/>
      <c r="AL26" s="233"/>
      <c r="AM26" s="233"/>
      <c r="AN26" s="233"/>
      <c r="AO26" s="235"/>
      <c r="AP26" s="314"/>
      <c r="AQ26" s="241"/>
    </row>
    <row r="27" spans="1:58" s="226" customFormat="1" ht="17.149999999999999" customHeight="1">
      <c r="A27" s="238" t="s">
        <v>194</v>
      </c>
      <c r="B27" s="233"/>
      <c r="C27" s="233"/>
      <c r="D27" s="233"/>
      <c r="E27" s="234"/>
      <c r="F27" s="233"/>
      <c r="G27" s="233"/>
      <c r="H27" s="233"/>
      <c r="I27" s="233"/>
      <c r="J27" s="233"/>
      <c r="K27" s="233">
        <v>159.05329248888299</v>
      </c>
      <c r="L27" s="233"/>
      <c r="M27" s="233"/>
      <c r="N27" s="233"/>
      <c r="O27" s="233">
        <v>968.67896286163898</v>
      </c>
      <c r="P27" s="233"/>
      <c r="Q27" s="233"/>
      <c r="R27" s="233"/>
      <c r="S27" s="233"/>
      <c r="T27" s="233"/>
      <c r="U27" s="233"/>
      <c r="V27" s="233">
        <v>50</v>
      </c>
      <c r="W27" s="233"/>
      <c r="X27" s="233"/>
      <c r="Y27" s="233"/>
      <c r="Z27" s="233"/>
      <c r="AA27" s="233"/>
      <c r="AB27" s="233"/>
      <c r="AC27" s="233"/>
      <c r="AD27" s="233"/>
      <c r="AE27" s="233"/>
      <c r="AF27" s="233">
        <v>1865.3723363505201</v>
      </c>
      <c r="AG27" s="233"/>
      <c r="AH27" s="233"/>
      <c r="AI27" s="233"/>
      <c r="AJ27" s="233"/>
      <c r="AK27" s="233">
        <v>25</v>
      </c>
      <c r="AL27" s="233"/>
      <c r="AM27" s="233">
        <v>2534.7770810000002</v>
      </c>
      <c r="AN27" s="233"/>
      <c r="AO27" s="235"/>
      <c r="AP27" s="302">
        <v>2801.4408363505208</v>
      </c>
    </row>
    <row r="28" spans="1:58" s="226" customFormat="1" ht="17.149999999999999" customHeight="1">
      <c r="A28" s="238" t="s">
        <v>193</v>
      </c>
      <c r="B28" s="233"/>
      <c r="C28" s="233"/>
      <c r="D28" s="233"/>
      <c r="E28" s="234"/>
      <c r="F28" s="233"/>
      <c r="G28" s="233"/>
      <c r="H28" s="233"/>
      <c r="I28" s="233"/>
      <c r="J28" s="233"/>
      <c r="K28" s="233"/>
      <c r="L28" s="233"/>
      <c r="M28" s="233"/>
      <c r="N28" s="233"/>
      <c r="O28" s="233">
        <v>35.180546823253898</v>
      </c>
      <c r="P28" s="233">
        <v>0.92821293897604396</v>
      </c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>
        <v>1358.7587597622301</v>
      </c>
      <c r="AG28" s="233"/>
      <c r="AH28" s="233"/>
      <c r="AI28" s="233"/>
      <c r="AJ28" s="233"/>
      <c r="AK28" s="233"/>
      <c r="AL28" s="233"/>
      <c r="AM28" s="233">
        <v>1322.65</v>
      </c>
      <c r="AN28" s="233"/>
      <c r="AO28" s="235"/>
      <c r="AP28" s="302">
        <v>1358.7587597622301</v>
      </c>
    </row>
    <row r="29" spans="1:58" s="226" customFormat="1" ht="17.149999999999999" customHeight="1">
      <c r="A29" s="238" t="s">
        <v>106</v>
      </c>
      <c r="B29" s="233"/>
      <c r="C29" s="233"/>
      <c r="D29" s="233"/>
      <c r="E29" s="234"/>
      <c r="F29" s="233"/>
      <c r="G29" s="233"/>
      <c r="H29" s="233"/>
      <c r="I29" s="233">
        <v>1002.98655210761</v>
      </c>
      <c r="J29" s="233"/>
      <c r="K29" s="233">
        <v>1603.5</v>
      </c>
      <c r="L29" s="233"/>
      <c r="M29" s="233"/>
      <c r="N29" s="233"/>
      <c r="O29" s="233">
        <v>2802.4753125690099</v>
      </c>
      <c r="P29" s="233">
        <v>220</v>
      </c>
      <c r="Q29" s="233">
        <v>350</v>
      </c>
      <c r="R29" s="233"/>
      <c r="S29" s="233"/>
      <c r="T29" s="233"/>
      <c r="U29" s="233"/>
      <c r="V29" s="233">
        <v>601.89855133096796</v>
      </c>
      <c r="W29" s="233"/>
      <c r="X29" s="233"/>
      <c r="Y29" s="233"/>
      <c r="Z29" s="233"/>
      <c r="AA29" s="233"/>
      <c r="AB29" s="233"/>
      <c r="AC29" s="233"/>
      <c r="AD29" s="233"/>
      <c r="AE29" s="233"/>
      <c r="AF29" s="233">
        <v>7622.8458320516802</v>
      </c>
      <c r="AG29" s="233">
        <v>200</v>
      </c>
      <c r="AH29" s="233"/>
      <c r="AI29" s="233"/>
      <c r="AJ29" s="233"/>
      <c r="AK29" s="233">
        <v>105</v>
      </c>
      <c r="AL29" s="233"/>
      <c r="AM29" s="233">
        <v>13811.153045999999</v>
      </c>
      <c r="AN29" s="233"/>
      <c r="AO29" s="235"/>
      <c r="AP29" s="302">
        <v>14159.929647029634</v>
      </c>
    </row>
    <row r="30" spans="1:58" s="226" customFormat="1" ht="17.149999999999999" customHeight="1">
      <c r="A30" s="238" t="s">
        <v>107</v>
      </c>
      <c r="B30" s="233"/>
      <c r="C30" s="233"/>
      <c r="D30" s="233"/>
      <c r="E30" s="233"/>
      <c r="F30" s="233"/>
      <c r="G30" s="233"/>
      <c r="H30" s="233"/>
      <c r="I30" s="233">
        <v>3.1554730148772401</v>
      </c>
      <c r="J30" s="233"/>
      <c r="K30" s="233">
        <v>43.379383108672997</v>
      </c>
      <c r="L30" s="233"/>
      <c r="M30" s="233"/>
      <c r="N30" s="233"/>
      <c r="O30" s="233">
        <v>657.002137761325</v>
      </c>
      <c r="P30" s="233">
        <v>22.1579946277412</v>
      </c>
      <c r="Q30" s="233">
        <v>25.311951998703901</v>
      </c>
      <c r="R30" s="233"/>
      <c r="S30" s="233"/>
      <c r="T30" s="233"/>
      <c r="U30" s="233"/>
      <c r="V30" s="233">
        <v>8.5896594428283599</v>
      </c>
      <c r="W30" s="233"/>
      <c r="X30" s="233"/>
      <c r="Y30" s="233"/>
      <c r="Z30" s="233"/>
      <c r="AA30" s="233"/>
      <c r="AB30" s="233"/>
      <c r="AC30" s="233"/>
      <c r="AD30" s="233"/>
      <c r="AE30" s="233"/>
      <c r="AF30" s="233">
        <v>1156.4981811038599</v>
      </c>
      <c r="AG30" s="233"/>
      <c r="AH30" s="233"/>
      <c r="AI30" s="233"/>
      <c r="AJ30" s="233"/>
      <c r="AK30" s="233"/>
      <c r="AL30" s="233"/>
      <c r="AM30" s="233">
        <v>765.21530399999995</v>
      </c>
      <c r="AN30" s="233"/>
      <c r="AO30" s="235"/>
      <c r="AP30" s="302">
        <v>1340.6550425290043</v>
      </c>
    </row>
    <row r="31" spans="1:58" s="226" customFormat="1" ht="20.149999999999999" customHeight="1">
      <c r="A31" s="251" t="s">
        <v>10</v>
      </c>
      <c r="B31" s="233"/>
      <c r="C31" s="233"/>
      <c r="D31" s="233"/>
      <c r="E31" s="234"/>
      <c r="F31" s="233"/>
      <c r="G31" s="233"/>
      <c r="H31" s="233"/>
      <c r="I31" s="233">
        <v>1006.1420251224872</v>
      </c>
      <c r="J31" s="233"/>
      <c r="K31" s="233">
        <v>1805.932675597556</v>
      </c>
      <c r="L31" s="233"/>
      <c r="M31" s="233"/>
      <c r="N31" s="233"/>
      <c r="O31" s="233">
        <v>4463.3369600152273</v>
      </c>
      <c r="P31" s="233">
        <v>243.08620756671723</v>
      </c>
      <c r="Q31" s="233">
        <v>375.31195199870388</v>
      </c>
      <c r="R31" s="233"/>
      <c r="S31" s="233"/>
      <c r="T31" s="233"/>
      <c r="U31" s="233"/>
      <c r="V31" s="233">
        <v>660.48821077379637</v>
      </c>
      <c r="W31" s="233"/>
      <c r="X31" s="233"/>
      <c r="Y31" s="233"/>
      <c r="Z31" s="233"/>
      <c r="AA31" s="233"/>
      <c r="AB31" s="233"/>
      <c r="AC31" s="233"/>
      <c r="AD31" s="233"/>
      <c r="AE31" s="233"/>
      <c r="AF31" s="233">
        <v>12003.475109268289</v>
      </c>
      <c r="AG31" s="233">
        <v>200</v>
      </c>
      <c r="AH31" s="233"/>
      <c r="AI31" s="233"/>
      <c r="AJ31" s="233"/>
      <c r="AK31" s="233">
        <v>130</v>
      </c>
      <c r="AL31" s="233"/>
      <c r="AM31" s="233">
        <v>18433.795431000002</v>
      </c>
      <c r="AN31" s="233"/>
      <c r="AO31" s="235"/>
      <c r="AP31" s="302">
        <v>19660.784285671391</v>
      </c>
    </row>
    <row r="32" spans="1:58" s="226" customFormat="1" ht="30" customHeight="1">
      <c r="A32" s="251" t="s">
        <v>13</v>
      </c>
      <c r="B32" s="233"/>
      <c r="C32" s="233"/>
      <c r="D32" s="233"/>
      <c r="E32" s="233"/>
      <c r="F32" s="233"/>
      <c r="G32" s="233"/>
      <c r="H32" s="233"/>
      <c r="I32" s="233">
        <v>1006.9326120015196</v>
      </c>
      <c r="J32" s="233"/>
      <c r="K32" s="233">
        <v>2898.1749200757026</v>
      </c>
      <c r="L32" s="233"/>
      <c r="M32" s="233"/>
      <c r="N32" s="233"/>
      <c r="O32" s="233">
        <v>6403.908443583171</v>
      </c>
      <c r="P32" s="233">
        <v>542.93051343636773</v>
      </c>
      <c r="Q32" s="233">
        <v>601.25935877677637</v>
      </c>
      <c r="R32" s="233"/>
      <c r="S32" s="233"/>
      <c r="T32" s="233"/>
      <c r="U32" s="233"/>
      <c r="V32" s="233">
        <v>1107.6159549183594</v>
      </c>
      <c r="W32" s="233"/>
      <c r="X32" s="233"/>
      <c r="Y32" s="233"/>
      <c r="Z32" s="233"/>
      <c r="AA32" s="233"/>
      <c r="AB32" s="233"/>
      <c r="AC32" s="233"/>
      <c r="AD32" s="233"/>
      <c r="AE32" s="233"/>
      <c r="AF32" s="233">
        <v>21925.434744151346</v>
      </c>
      <c r="AG32" s="233">
        <v>200</v>
      </c>
      <c r="AH32" s="233"/>
      <c r="AI32" s="233"/>
      <c r="AJ32" s="233"/>
      <c r="AK32" s="233">
        <v>235</v>
      </c>
      <c r="AL32" s="233"/>
      <c r="AM32" s="233">
        <v>30327.574764000001</v>
      </c>
      <c r="AN32" s="233"/>
      <c r="AO32" s="235"/>
      <c r="AP32" s="302">
        <v>32624.415655471621</v>
      </c>
      <c r="AR32" s="236"/>
    </row>
    <row r="33" spans="1:42" s="226" customFormat="1" ht="30" customHeight="1">
      <c r="A33" s="254" t="s">
        <v>430</v>
      </c>
      <c r="B33" s="233">
        <v>164.45337900000001</v>
      </c>
      <c r="C33" s="233"/>
      <c r="D33" s="233">
        <v>29.279083613754999</v>
      </c>
      <c r="E33" s="233"/>
      <c r="F33" s="233"/>
      <c r="G33" s="233"/>
      <c r="H33" s="233">
        <v>6.3196579999999996</v>
      </c>
      <c r="I33" s="233">
        <v>11263.451981482589</v>
      </c>
      <c r="J33" s="233"/>
      <c r="K33" s="233">
        <v>8789.8885618422028</v>
      </c>
      <c r="L33" s="233"/>
      <c r="M33" s="233"/>
      <c r="N33" s="233">
        <v>2.7790620000000001</v>
      </c>
      <c r="O33" s="233">
        <v>62651.321053676285</v>
      </c>
      <c r="P33" s="233">
        <v>3331.2989350507655</v>
      </c>
      <c r="Q33" s="233">
        <v>884.1665258681528</v>
      </c>
      <c r="R33" s="233"/>
      <c r="S33" s="233"/>
      <c r="T33" s="233"/>
      <c r="U33" s="233">
        <v>9.6312599999999993</v>
      </c>
      <c r="V33" s="233">
        <v>3036.8167596903613</v>
      </c>
      <c r="W33" s="233"/>
      <c r="X33" s="233"/>
      <c r="Y33" s="233"/>
      <c r="Z33" s="233">
        <v>17.308763000000003</v>
      </c>
      <c r="AA33" s="233">
        <v>0.65181999999999995</v>
      </c>
      <c r="AB33" s="233"/>
      <c r="AC33" s="233"/>
      <c r="AD33" s="233">
        <v>41.1262260570468</v>
      </c>
      <c r="AE33" s="233"/>
      <c r="AF33" s="233">
        <v>159270.83647562217</v>
      </c>
      <c r="AG33" s="233">
        <v>200</v>
      </c>
      <c r="AH33" s="233">
        <v>206.46914651267053</v>
      </c>
      <c r="AI33" s="233">
        <v>3.6737289999999998</v>
      </c>
      <c r="AJ33" s="233"/>
      <c r="AK33" s="233">
        <v>706.62205900000004</v>
      </c>
      <c r="AL33" s="233"/>
      <c r="AM33" s="233">
        <v>194031.12845399999</v>
      </c>
      <c r="AN33" s="233"/>
      <c r="AO33" s="235">
        <v>945.95227971876398</v>
      </c>
      <c r="AP33" s="304">
        <v>222796.58760656737</v>
      </c>
    </row>
    <row r="34" spans="1:42" s="226" customFormat="1" ht="88.5" customHeight="1">
      <c r="A34" s="395" t="s">
        <v>433</v>
      </c>
      <c r="B34" s="395"/>
      <c r="C34" s="395"/>
      <c r="D34" s="395"/>
      <c r="E34" s="395"/>
      <c r="F34" s="395"/>
      <c r="G34" s="395"/>
      <c r="H34" s="395"/>
      <c r="I34" s="395"/>
      <c r="J34" s="395"/>
      <c r="K34" s="395"/>
      <c r="L34" s="395"/>
      <c r="M34" s="395"/>
      <c r="N34" s="395"/>
      <c r="O34" s="395"/>
      <c r="P34" s="395"/>
      <c r="Q34" s="395"/>
      <c r="R34" s="395"/>
      <c r="S34" s="395"/>
      <c r="T34" s="395"/>
      <c r="U34" s="395"/>
      <c r="V34" s="395"/>
      <c r="W34" s="395"/>
      <c r="X34" s="395"/>
      <c r="Y34" s="395"/>
      <c r="Z34" s="395"/>
      <c r="AA34" s="395"/>
      <c r="AB34" s="395"/>
      <c r="AC34" s="395"/>
      <c r="AD34" s="395"/>
      <c r="AE34" s="395"/>
      <c r="AF34" s="395"/>
      <c r="AG34" s="395"/>
      <c r="AH34" s="395"/>
      <c r="AI34" s="395"/>
      <c r="AJ34" s="395"/>
      <c r="AK34" s="395"/>
      <c r="AL34" s="395"/>
      <c r="AM34" s="395"/>
      <c r="AN34" s="395"/>
      <c r="AO34" s="395"/>
      <c r="AP34" s="395"/>
    </row>
    <row r="35" spans="1:42" s="315" customFormat="1">
      <c r="A35" s="316"/>
    </row>
  </sheetData>
  <sheetProtection formatCells="0" formatColumns="0"/>
  <mergeCells count="1">
    <mergeCell ref="A34:AP34"/>
  </mergeCells>
  <phoneticPr fontId="0" type="noConversion"/>
  <conditionalFormatting sqref="D12:AO12 D8:D10 F8:P10 D11:P11 B32:AP33 AP8:AP12 Q8:AO11 AP14:AP18 B8:C23 D17:AO17 AP21:AP25 AP27:AP31 B26:C31 D30:AO30">
    <cfRule type="expression" dxfId="9" priority="44" stopIfTrue="1">
      <formula>AND(B8&lt;&gt;"",OR(B8&lt;0,NOT(ISNUMBER(B8))))</formula>
    </cfRule>
  </conditionalFormatting>
  <conditionalFormatting sqref="D21:AO23 D13:D16 D18:D20 F13:AO16 F18:AO20 F25:AO25 D25 B25">
    <cfRule type="expression" dxfId="8" priority="10" stopIfTrue="1">
      <formula>AND(B13&lt;&gt;"",OR(B13&lt;0,NOT(ISNUMBER(B13))))</formula>
    </cfRule>
  </conditionalFormatting>
  <conditionalFormatting sqref="C25">
    <cfRule type="expression" dxfId="7" priority="9" stopIfTrue="1">
      <formula>AND(C25&lt;&gt;"",OR(C25&lt;0,NOT(ISNUMBER(C25))))</formula>
    </cfRule>
  </conditionalFormatting>
  <conditionalFormatting sqref="D26:D29 D31 F26:AO29 F31:AO31">
    <cfRule type="expression" dxfId="6" priority="8" stopIfTrue="1">
      <formula>AND(D26&lt;&gt;"",OR(D26&lt;0,NOT(ISNUMBER(D26))))</formula>
    </cfRule>
  </conditionalFormatting>
  <conditionalFormatting sqref="B24 D24 F24:AO24">
    <cfRule type="expression" dxfId="5" priority="6" stopIfTrue="1">
      <formula>AND(B24&lt;&gt;"",OR(B24&lt;0,NOT(ISNUMBER(B24))))</formula>
    </cfRule>
  </conditionalFormatting>
  <conditionalFormatting sqref="C24">
    <cfRule type="expression" dxfId="4" priority="5" stopIfTrue="1">
      <formula>AND(C24&lt;&gt;"",OR(C24&lt;0,NOT(ISNUMBER(C24))))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09765625" defaultRowHeight="11.5"/>
  <cols>
    <col min="1" max="1" width="2.69921875" style="49" customWidth="1"/>
    <col min="2" max="2" width="9.09765625" style="49"/>
    <col min="3" max="3" width="37.3984375" style="49" customWidth="1"/>
    <col min="4" max="15" width="9.09765625" style="49"/>
    <col min="16" max="16" width="15.59765625" style="49" bestFit="1" customWidth="1"/>
    <col min="17" max="17" width="10" style="49" bestFit="1" customWidth="1"/>
    <col min="18" max="33" width="9.09765625" style="49"/>
    <col min="34" max="34" width="11.69921875" style="49" bestFit="1" customWidth="1"/>
    <col min="35" max="35" width="11.69921875" style="49" customWidth="1"/>
    <col min="36" max="16384" width="9.09765625" style="49"/>
  </cols>
  <sheetData>
    <row r="1" spans="1:48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0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1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108</v>
      </c>
      <c r="Q4" s="206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78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103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2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404" t="s">
        <v>4</v>
      </c>
      <c r="E12" s="402" t="s">
        <v>52</v>
      </c>
      <c r="F12" s="402" t="s">
        <v>5</v>
      </c>
      <c r="G12" s="402" t="s">
        <v>6</v>
      </c>
      <c r="H12" s="402" t="s">
        <v>7</v>
      </c>
      <c r="I12" s="402" t="s">
        <v>149</v>
      </c>
      <c r="J12" s="406" t="s">
        <v>84</v>
      </c>
      <c r="K12" s="407"/>
      <c r="L12" s="407"/>
      <c r="M12" s="407"/>
      <c r="N12" s="407"/>
      <c r="O12" s="407"/>
      <c r="P12" s="407"/>
      <c r="Q12" s="407"/>
      <c r="R12" s="407"/>
      <c r="S12" s="407"/>
      <c r="T12" s="407"/>
      <c r="U12" s="407"/>
      <c r="V12" s="407"/>
      <c r="W12" s="407"/>
      <c r="X12" s="407"/>
      <c r="Y12" s="407"/>
      <c r="Z12" s="407"/>
      <c r="AA12" s="407"/>
      <c r="AB12" s="407"/>
      <c r="AC12" s="407"/>
      <c r="AD12" s="407"/>
      <c r="AE12" s="407"/>
      <c r="AF12" s="407"/>
      <c r="AG12" s="407"/>
      <c r="AH12" s="407"/>
      <c r="AI12" s="407"/>
      <c r="AJ12" s="407"/>
      <c r="AK12" s="407"/>
      <c r="AL12" s="407"/>
      <c r="AM12" s="407"/>
      <c r="AN12" s="407"/>
      <c r="AO12" s="407"/>
      <c r="AP12" s="407"/>
      <c r="AQ12" s="407"/>
      <c r="AR12" s="408"/>
      <c r="AS12" s="402" t="s">
        <v>8</v>
      </c>
    </row>
    <row r="13" spans="1:48" s="22" customFormat="1" ht="28" customHeight="1">
      <c r="A13" s="23"/>
      <c r="B13" s="24" t="s">
        <v>3</v>
      </c>
      <c r="C13" s="25"/>
      <c r="D13" s="405"/>
      <c r="E13" s="403"/>
      <c r="F13" s="403"/>
      <c r="G13" s="403"/>
      <c r="H13" s="403"/>
      <c r="I13" s="403"/>
      <c r="J13" s="26" t="s">
        <v>109</v>
      </c>
      <c r="K13" s="26" t="s">
        <v>147</v>
      </c>
      <c r="L13" s="26" t="s">
        <v>110</v>
      </c>
      <c r="M13" s="26" t="s">
        <v>61</v>
      </c>
      <c r="N13" s="26" t="s">
        <v>111</v>
      </c>
      <c r="O13" s="26" t="s">
        <v>74</v>
      </c>
      <c r="P13" s="26" t="s">
        <v>112</v>
      </c>
      <c r="Q13" s="26" t="s">
        <v>62</v>
      </c>
      <c r="R13" s="26" t="s">
        <v>60</v>
      </c>
      <c r="S13" s="26" t="s">
        <v>113</v>
      </c>
      <c r="T13" s="26" t="s">
        <v>63</v>
      </c>
      <c r="U13" s="26" t="s">
        <v>64</v>
      </c>
      <c r="V13" s="26" t="s">
        <v>75</v>
      </c>
      <c r="W13" s="26" t="s">
        <v>114</v>
      </c>
      <c r="X13" s="26" t="s">
        <v>76</v>
      </c>
      <c r="Y13" s="26" t="s">
        <v>65</v>
      </c>
      <c r="Z13" s="26" t="s">
        <v>115</v>
      </c>
      <c r="AA13" s="26" t="s">
        <v>116</v>
      </c>
      <c r="AB13" s="26" t="s">
        <v>66</v>
      </c>
      <c r="AC13" s="26" t="s">
        <v>117</v>
      </c>
      <c r="AD13" s="26" t="s">
        <v>80</v>
      </c>
      <c r="AE13" s="26" t="s">
        <v>77</v>
      </c>
      <c r="AF13" s="26" t="s">
        <v>118</v>
      </c>
      <c r="AG13" s="26" t="s">
        <v>67</v>
      </c>
      <c r="AH13" s="26" t="s">
        <v>68</v>
      </c>
      <c r="AI13" s="26" t="s">
        <v>148</v>
      </c>
      <c r="AJ13" s="26" t="s">
        <v>69</v>
      </c>
      <c r="AK13" s="26" t="s">
        <v>119</v>
      </c>
      <c r="AL13" s="26" t="s">
        <v>81</v>
      </c>
      <c r="AM13" s="26" t="s">
        <v>121</v>
      </c>
      <c r="AN13" s="26" t="s">
        <v>70</v>
      </c>
      <c r="AO13" s="26" t="s">
        <v>71</v>
      </c>
      <c r="AP13" s="26" t="s">
        <v>72</v>
      </c>
      <c r="AQ13" s="26" t="s">
        <v>73</v>
      </c>
      <c r="AR13" s="26" t="s">
        <v>122</v>
      </c>
      <c r="AS13" s="403"/>
    </row>
    <row r="14" spans="1:48" s="22" customFormat="1" ht="18" customHeight="1">
      <c r="A14" s="27"/>
      <c r="B14" s="28" t="s">
        <v>20</v>
      </c>
      <c r="C14" s="29"/>
      <c r="D14" s="30"/>
      <c r="E14" s="30" t="s">
        <v>9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57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105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106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107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10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21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22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105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106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107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10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94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11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105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106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107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10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21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12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105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106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107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10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21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13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98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14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>
        <f>+IF('O1'!E33&lt;&gt;"",IF((1+OUT_1_Check!$Q$4)*SUM('O1'!E12,'O1'!E18,'O1'!E32,'O1'!#REF!)&lt;'O1'!E33,1,IF((1-OUT_1_Check!$Q$4)*SUM('O1'!E12,'O1'!E18,'O1'!E32)&gt;'O1'!E33,1,0)),IF(SUM('O1'!E12,'O1'!E18,'O1'!E32)&lt;&gt;0,1,0))</f>
        <v>0</v>
      </c>
      <c r="G47" s="61">
        <f>+IF('O1'!F33&lt;&gt;"",IF((1+OUT_1_Check!$Q$4)*SUM('O1'!F12,'O1'!F18,'O1'!F32,'O1'!#REF!)&lt;'O1'!F33,1,IF((1-OUT_1_Check!$Q$4)*SUM('O1'!F12,'O1'!F18,'O1'!F32)&gt;'O1'!F33,1,0)),IF(SUM('O1'!F12,'O1'!F18,'O1'!F32)&lt;&gt;0,1,0))</f>
        <v>0</v>
      </c>
      <c r="H47" s="61">
        <f>+IF('O1'!G33&lt;&gt;"",IF((1+OUT_1_Check!$Q$4)*SUM('O1'!G12,'O1'!G18,'O1'!G32,'O1'!#REF!)&lt;'O1'!G33,1,IF((1-OUT_1_Check!$Q$4)*SUM('O1'!G12,'O1'!G18,'O1'!G32)&gt;'O1'!G33,1,0)),IF(SUM('O1'!G12,'O1'!G18,'O1'!G32)&lt;&gt;0,1,0))</f>
        <v>0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>
        <f>+IF('O1'!L33&lt;&gt;"",IF((1+OUT_1_Check!$Q$4)*SUM('O1'!L12,'O1'!L18,'O1'!L32,'O1'!#REF!)&lt;'O1'!L33,1,IF((1-OUT_1_Check!$Q$4)*SUM('O1'!L12,'O1'!L18,'O1'!L32)&gt;'O1'!L33,1,0)),IF(SUM('O1'!L12,'O1'!L18,'O1'!L32)&lt;&gt;0,1,0))</f>
        <v>0</v>
      </c>
      <c r="M47" s="61">
        <f>+IF('O1'!M33&lt;&gt;"",IF((1+OUT_1_Check!$Q$4)*SUM('O1'!M12,'O1'!M18,'O1'!M32,'O1'!#REF!)&lt;'O1'!M33,1,IF((1-OUT_1_Check!$Q$4)*SUM('O1'!M12,'O1'!M18,'O1'!M32)&gt;'O1'!M33,1,0)),IF(SUM('O1'!M12,'O1'!M18,'O1'!M32)&lt;&gt;0,1,0))</f>
        <v>0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>
        <f>+IF('O1'!R33&lt;&gt;"",IF((1+OUT_1_Check!$Q$4)*SUM('O1'!R12,'O1'!R18,'O1'!R32,'O1'!#REF!)&lt;'O1'!R33,1,IF((1-OUT_1_Check!$Q$4)*SUM('O1'!R12,'O1'!R18,'O1'!R32)&gt;'O1'!R33,1,0)),IF(SUM('O1'!R12,'O1'!R18,'O1'!R32)&lt;&gt;0,1,0))</f>
        <v>0</v>
      </c>
      <c r="R47" s="61">
        <f>+IF('O1'!S33&lt;&gt;"",IF((1+OUT_1_Check!$Q$4)*SUM('O1'!S12,'O1'!S18,'O1'!S32,'O1'!#REF!)&lt;'O1'!S33,1,IF((1-OUT_1_Check!$Q$4)*SUM('O1'!S12,'O1'!S18,'O1'!S32)&gt;'O1'!S33,1,0)),IF(SUM('O1'!S12,'O1'!S18,'O1'!S32)&lt;&gt;0,1,0))</f>
        <v>0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>
        <f>+IF('O1'!T33&lt;&gt;"",IF((1+OUT_1_Check!$Q$4)*SUM('O1'!T12,'O1'!T18,'O1'!T32,'O1'!#REF!)&lt;'O1'!T33,1,IF((1-OUT_1_Check!$Q$4)*SUM('O1'!T12,'O1'!T18,'O1'!T32)&gt;'O1'!T33,1,0)),IF(SUM('O1'!T12,'O1'!T18,'O1'!T32)&lt;&gt;0,1,0))</f>
        <v>0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>
        <f>+IF('O1'!W33&lt;&gt;"",IF((1+OUT_1_Check!$Q$4)*SUM('O1'!W12,'O1'!W18,'O1'!W32,'O1'!#REF!)&lt;'O1'!W33,1,IF((1-OUT_1_Check!$Q$4)*SUM('O1'!W12,'O1'!W18,'O1'!W32)&gt;'O1'!W33,1,0)),IF(SUM('O1'!W12,'O1'!W18,'O1'!W32)&lt;&gt;0,1,0))</f>
        <v>0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>
        <f>+IF('O1'!X33&lt;&gt;"",IF((1+OUT_1_Check!$Q$4)*SUM('O1'!X12,'O1'!X18,'O1'!X32,'O1'!#REF!)&lt;'O1'!X33,1,IF((1-OUT_1_Check!$Q$4)*SUM('O1'!X12,'O1'!X18,'O1'!X32)&gt;'O1'!X33,1,0)),IF(SUM('O1'!X12,'O1'!X18,'O1'!X32)&lt;&gt;0,1,0))</f>
        <v>0</v>
      </c>
      <c r="AA47" s="61">
        <f>+IF('O1'!Y33&lt;&gt;"",IF((1+OUT_1_Check!$Q$4)*SUM('O1'!Y12,'O1'!Y18,'O1'!Y32,'O1'!#REF!)&lt;'O1'!Y33,1,IF((1-OUT_1_Check!$Q$4)*SUM('O1'!Y12,'O1'!Y18,'O1'!Y32)&gt;'O1'!Y33,1,0)),IF(SUM('O1'!Y12,'O1'!Y18,'O1'!Y32)&lt;&gt;0,1,0))</f>
        <v>0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>
        <f>+IF('O1'!AB33&lt;&gt;"",IF((1+OUT_1_Check!$Q$4)*SUM('O1'!AB12,'O1'!AB18,'O1'!AB32,'O1'!#REF!)&lt;'O1'!AB33,1,IF((1-OUT_1_Check!$Q$4)*SUM('O1'!AB12,'O1'!AB18,'O1'!AB32)&gt;'O1'!AB33,1,0)),IF(SUM('O1'!AB12,'O1'!AB18,'O1'!AB32)&lt;&gt;0,1,0))</f>
        <v>0</v>
      </c>
      <c r="AE47" s="61">
        <f>+IF('O1'!AC33&lt;&gt;"",IF((1+OUT_1_Check!$Q$4)*SUM('O1'!AC12,'O1'!AC18,'O1'!AC32,'O1'!#REF!)&lt;'O1'!AC33,1,IF((1-OUT_1_Check!$Q$4)*SUM('O1'!AC12,'O1'!AC18,'O1'!AC32)&gt;'O1'!AC33,1,0)),IF(SUM('O1'!AC12,'O1'!AC18,'O1'!AC32)&lt;&gt;0,1,0))</f>
        <v>0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>
        <f>+IF('O1'!AE33&lt;&gt;"",IF((1+OUT_1_Check!$Q$4)*SUM('O1'!AE12,'O1'!AE18,'O1'!AE32,'O1'!#REF!)&lt;'O1'!AE33,1,IF((1-OUT_1_Check!$Q$4)*SUM('O1'!AE12,'O1'!AE18,'O1'!AE32)&gt;'O1'!AE33,1,0)),IF(SUM('O1'!AE12,'O1'!AE18,'O1'!AE32)&lt;&gt;0,1,0))</f>
        <v>0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>
        <f>+IF('O1'!AJ33&lt;&gt;"",IF((1+OUT_1_Check!$Q$4)*SUM('O1'!AJ12,'O1'!AJ18,'O1'!AJ32,'O1'!#REF!)&lt;'O1'!AJ33,1,IF((1-OUT_1_Check!$Q$4)*SUM('O1'!AJ12,'O1'!AJ18,'O1'!AJ32)&gt;'O1'!AJ33,1,0)),IF(SUM('O1'!AJ12,'O1'!AJ18,'O1'!AJ32)&lt;&gt;0,1,0))</f>
        <v>0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>
        <f>+IF('O1'!AL33&lt;&gt;"",IF((1+OUT_1_Check!$Q$4)*SUM('O1'!AL12,'O1'!AL18,'O1'!AL32,'O1'!#REF!)&lt;'O1'!AL33,1,IF((1-OUT_1_Check!$Q$4)*SUM('O1'!AL12,'O1'!AL18,'O1'!AL32)&gt;'O1'!AL33,1,0)),IF(SUM('O1'!AL12,'O1'!AL18,'O1'!AL32)&lt;&gt;0,1,0))</f>
        <v>0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>
        <f>+IF('O1'!AN33&lt;&gt;"",IF((1+OUT_1_Check!$Q$4)*SUM('O1'!AN12,'O1'!AN18,'O1'!AN32,'O1'!#REF!)&lt;'O1'!AN33,1,IF((1-OUT_1_Check!$Q$4)*SUM('O1'!AN12,'O1'!AN18,'O1'!AN32)&gt;'O1'!AN33,1,0)),IF(SUM('O1'!AN12,'O1'!AN18,'O1'!AN32)&lt;&gt;0,1,0))</f>
        <v>0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125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23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101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4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102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82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83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92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95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7</vt:i4>
      </vt:variant>
    </vt:vector>
  </HeadingPairs>
  <TitlesOfParts>
    <vt:vector size="23" baseType="lpstr">
      <vt:lpstr>Info_RUS</vt:lpstr>
      <vt:lpstr>O1_RUS</vt:lpstr>
      <vt:lpstr>O2_RUS</vt:lpstr>
      <vt:lpstr>O3_RUS</vt:lpstr>
      <vt:lpstr>Организации-респонденты БМР</vt:lpstr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2020-04-27T11:27:45Z</dcterms:created>
  <dcterms:modified xsi:type="dcterms:W3CDTF">2020-04-30T08:26:19Z</dcterms:modified>
  <cp:category/>
</cp:coreProperties>
</file>