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0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F13" i="82" s="1"/>
  <c r="G13" i="30"/>
  <c r="H13" i="30"/>
  <c r="H13" i="82" s="1"/>
  <c r="I13" i="30"/>
  <c r="I13" i="82" s="1"/>
  <c r="J13" i="30"/>
  <c r="J13" i="82" s="1"/>
  <c r="K13" i="30"/>
  <c r="K13" i="82" s="1"/>
  <c r="L13" i="30"/>
  <c r="M14" i="30"/>
  <c r="M15" i="30"/>
  <c r="D16" i="30"/>
  <c r="E16" i="30"/>
  <c r="E16" i="82" s="1"/>
  <c r="F16" i="30"/>
  <c r="G16" i="30"/>
  <c r="G16" i="82" s="1"/>
  <c r="H16" i="30"/>
  <c r="I16" i="30"/>
  <c r="I16" i="82" s="1"/>
  <c r="J16" i="30"/>
  <c r="K16" i="30"/>
  <c r="L16" i="30"/>
  <c r="L16" i="82" s="1"/>
  <c r="M17" i="30"/>
  <c r="M18" i="30"/>
  <c r="M18" i="82" s="1"/>
  <c r="D19" i="30"/>
  <c r="E19" i="30"/>
  <c r="F19" i="30"/>
  <c r="G19" i="30"/>
  <c r="H19" i="30"/>
  <c r="I19" i="30"/>
  <c r="J19" i="30"/>
  <c r="J22" i="30" s="1"/>
  <c r="J22" i="82" s="1"/>
  <c r="K19" i="30"/>
  <c r="L19" i="30"/>
  <c r="M20" i="30"/>
  <c r="M21" i="30"/>
  <c r="D22" i="30"/>
  <c r="D25" i="30"/>
  <c r="D25" i="82" s="1"/>
  <c r="E25" i="30"/>
  <c r="E25" i="82" s="1"/>
  <c r="F25" i="30"/>
  <c r="G25" i="30"/>
  <c r="G25" i="82" s="1"/>
  <c r="H25" i="30"/>
  <c r="H25" i="82" s="1"/>
  <c r="I25" i="30"/>
  <c r="J25" i="30"/>
  <c r="J25" i="82" s="1"/>
  <c r="K25" i="30"/>
  <c r="L25" i="30"/>
  <c r="L34" i="30" s="1"/>
  <c r="L34" i="82" s="1"/>
  <c r="M26" i="30"/>
  <c r="M27" i="30"/>
  <c r="D28" i="30"/>
  <c r="E28" i="30"/>
  <c r="F28" i="30"/>
  <c r="G28" i="30"/>
  <c r="G28" i="82" s="1"/>
  <c r="H28" i="30"/>
  <c r="I28" i="30"/>
  <c r="I34" i="30" s="1"/>
  <c r="I34" i="82" s="1"/>
  <c r="J28" i="30"/>
  <c r="K28" i="30"/>
  <c r="L28" i="30"/>
  <c r="M29" i="30"/>
  <c r="M29" i="82" s="1"/>
  <c r="M30" i="30"/>
  <c r="D31" i="30"/>
  <c r="D31" i="82" s="1"/>
  <c r="E31" i="30"/>
  <c r="F31" i="30"/>
  <c r="G31" i="30"/>
  <c r="H31" i="30"/>
  <c r="H34" i="30" s="1"/>
  <c r="H34" i="82" s="1"/>
  <c r="I31" i="30"/>
  <c r="J31" i="30"/>
  <c r="K31" i="30"/>
  <c r="L31" i="30"/>
  <c r="L31" i="82" s="1"/>
  <c r="M32" i="30"/>
  <c r="M33" i="30"/>
  <c r="M33" i="82" s="1"/>
  <c r="D34" i="30"/>
  <c r="G34" i="30"/>
  <c r="G34" i="82" s="1"/>
  <c r="M36" i="30"/>
  <c r="M37" i="30"/>
  <c r="M37" i="82" s="1"/>
  <c r="M38" i="30"/>
  <c r="D41" i="30"/>
  <c r="E41" i="30"/>
  <c r="F41" i="30"/>
  <c r="G41" i="30"/>
  <c r="G41" i="82" s="1"/>
  <c r="H41" i="30"/>
  <c r="I41" i="30"/>
  <c r="J41" i="30"/>
  <c r="K41" i="30"/>
  <c r="L41" i="30"/>
  <c r="L41" i="82" s="1"/>
  <c r="M42" i="30"/>
  <c r="M43" i="30"/>
  <c r="D44" i="30"/>
  <c r="E44" i="30"/>
  <c r="E50" i="30" s="1"/>
  <c r="E50" i="82" s="1"/>
  <c r="F44" i="30"/>
  <c r="M44" i="30" s="1"/>
  <c r="M44" i="82" s="1"/>
  <c r="G44" i="30"/>
  <c r="H44" i="30"/>
  <c r="I44" i="30"/>
  <c r="J44" i="30"/>
  <c r="K44" i="30"/>
  <c r="L44" i="30"/>
  <c r="M45" i="30"/>
  <c r="M45" i="82" s="1"/>
  <c r="M46" i="30"/>
  <c r="M46" i="32" s="1"/>
  <c r="M46" i="84" s="1"/>
  <c r="D47" i="30"/>
  <c r="E47" i="30"/>
  <c r="F47" i="30"/>
  <c r="G47" i="30"/>
  <c r="H47" i="30"/>
  <c r="I47" i="30"/>
  <c r="J47" i="30"/>
  <c r="K47" i="30"/>
  <c r="L47" i="30"/>
  <c r="M48" i="30"/>
  <c r="M48" i="82" s="1"/>
  <c r="M49" i="30"/>
  <c r="M49" i="82" s="1"/>
  <c r="F50" i="30"/>
  <c r="F50" i="82" s="1"/>
  <c r="H50" i="30"/>
  <c r="M52" i="30"/>
  <c r="M53" i="30"/>
  <c r="M53" i="82" s="1"/>
  <c r="M54" i="30"/>
  <c r="M54" i="82" s="1"/>
  <c r="D13" i="82"/>
  <c r="E13" i="82"/>
  <c r="G13" i="82"/>
  <c r="L13" i="82"/>
  <c r="D14" i="82"/>
  <c r="E14" i="82"/>
  <c r="F14" i="82"/>
  <c r="G14" i="82"/>
  <c r="H14" i="82"/>
  <c r="I14" i="82"/>
  <c r="J14" i="82"/>
  <c r="K14" i="82"/>
  <c r="L14" i="82"/>
  <c r="D15" i="82"/>
  <c r="E15" i="82"/>
  <c r="F15" i="82"/>
  <c r="G15" i="82"/>
  <c r="H15" i="82"/>
  <c r="I15" i="82"/>
  <c r="J15" i="82"/>
  <c r="K15" i="82"/>
  <c r="L15" i="82"/>
  <c r="M15" i="82"/>
  <c r="D16" i="82"/>
  <c r="H16" i="82"/>
  <c r="J16" i="82"/>
  <c r="K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I19" i="82"/>
  <c r="J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I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D28" i="82"/>
  <c r="E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E31" i="82"/>
  <c r="F31" i="82"/>
  <c r="G31" i="82"/>
  <c r="H31" i="82"/>
  <c r="I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D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H41" i="82"/>
  <c r="I41" i="82"/>
  <c r="J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K44" i="82"/>
  <c r="L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E47" i="82"/>
  <c r="F47" i="82"/>
  <c r="G47" i="82"/>
  <c r="H47" i="82"/>
  <c r="J47" i="82"/>
  <c r="D48" i="82"/>
  <c r="E48" i="82"/>
  <c r="F48" i="82"/>
  <c r="G48" i="82"/>
  <c r="H48" i="82"/>
  <c r="I48" i="82"/>
  <c r="J48" i="82"/>
  <c r="K48" i="82"/>
  <c r="L48" i="82"/>
  <c r="D49" i="82"/>
  <c r="E49" i="82"/>
  <c r="F49" i="82"/>
  <c r="G49" i="82"/>
  <c r="H49" i="82"/>
  <c r="I49" i="82"/>
  <c r="J49" i="82"/>
  <c r="K49" i="82"/>
  <c r="L49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D13" i="83" s="1"/>
  <c r="E13" i="31"/>
  <c r="F13" i="31"/>
  <c r="F13" i="83" s="1"/>
  <c r="G13" i="31"/>
  <c r="H13" i="31"/>
  <c r="I13" i="31"/>
  <c r="J13" i="31"/>
  <c r="K13" i="31"/>
  <c r="L14" i="31"/>
  <c r="L15" i="31"/>
  <c r="D16" i="31"/>
  <c r="E16" i="31"/>
  <c r="F16" i="31"/>
  <c r="F16" i="83" s="1"/>
  <c r="G16" i="31"/>
  <c r="H16" i="31"/>
  <c r="I16" i="31"/>
  <c r="I16" i="83" s="1"/>
  <c r="J16" i="31"/>
  <c r="J22" i="31" s="1"/>
  <c r="K16" i="31"/>
  <c r="L17" i="31"/>
  <c r="L18" i="31"/>
  <c r="D19" i="31"/>
  <c r="E19" i="31"/>
  <c r="F19" i="31"/>
  <c r="G19" i="31"/>
  <c r="H19" i="31"/>
  <c r="I19" i="31"/>
  <c r="I19" i="83" s="1"/>
  <c r="J19" i="31"/>
  <c r="K19" i="31"/>
  <c r="L20" i="31"/>
  <c r="L21" i="31"/>
  <c r="L21" i="83" s="1"/>
  <c r="E22" i="31"/>
  <c r="E22" i="83" s="1"/>
  <c r="H22" i="31"/>
  <c r="D25" i="31"/>
  <c r="D25" i="83" s="1"/>
  <c r="E25" i="31"/>
  <c r="F25" i="31"/>
  <c r="G25" i="31"/>
  <c r="G25" i="83" s="1"/>
  <c r="H25" i="31"/>
  <c r="H25" i="83" s="1"/>
  <c r="I25" i="31"/>
  <c r="J25" i="31"/>
  <c r="K25" i="31"/>
  <c r="L25" i="31"/>
  <c r="L26" i="31"/>
  <c r="L27" i="31"/>
  <c r="D28" i="31"/>
  <c r="E28" i="31"/>
  <c r="F28" i="31"/>
  <c r="G28" i="31"/>
  <c r="H28" i="31"/>
  <c r="I28" i="31"/>
  <c r="J28" i="31"/>
  <c r="K28" i="31"/>
  <c r="L29" i="31"/>
  <c r="L29" i="83" s="1"/>
  <c r="L30" i="31"/>
  <c r="D31" i="31"/>
  <c r="E31" i="31"/>
  <c r="F31" i="31"/>
  <c r="F31" i="83" s="1"/>
  <c r="G31" i="31"/>
  <c r="H31" i="31"/>
  <c r="I31" i="31"/>
  <c r="I34" i="31" s="1"/>
  <c r="I34" i="83" s="1"/>
  <c r="J31" i="31"/>
  <c r="K31" i="31"/>
  <c r="L32" i="31"/>
  <c r="L33" i="31"/>
  <c r="L33" i="83" s="1"/>
  <c r="F34" i="31"/>
  <c r="F34" i="83" s="1"/>
  <c r="G34" i="31"/>
  <c r="G34" i="83" s="1"/>
  <c r="L36" i="31"/>
  <c r="L37" i="31"/>
  <c r="L37" i="83" s="1"/>
  <c r="L38" i="31"/>
  <c r="L38" i="83" s="1"/>
  <c r="D41" i="31"/>
  <c r="E41" i="31"/>
  <c r="E41" i="83" s="1"/>
  <c r="F41" i="31"/>
  <c r="G41" i="31"/>
  <c r="H41" i="31"/>
  <c r="H41" i="83" s="1"/>
  <c r="I41" i="31"/>
  <c r="J41" i="31"/>
  <c r="K41" i="31"/>
  <c r="K41" i="83" s="1"/>
  <c r="L42" i="31"/>
  <c r="L43" i="31"/>
  <c r="L43" i="83" s="1"/>
  <c r="D44" i="31"/>
  <c r="E44" i="31"/>
  <c r="E44" i="83" s="1"/>
  <c r="F44" i="31"/>
  <c r="G44" i="31"/>
  <c r="G44" i="83" s="1"/>
  <c r="H44" i="31"/>
  <c r="H44" i="83" s="1"/>
  <c r="I44" i="31"/>
  <c r="J44" i="31"/>
  <c r="K44" i="31"/>
  <c r="L45" i="31"/>
  <c r="L45" i="83" s="1"/>
  <c r="L46" i="31"/>
  <c r="D47" i="31"/>
  <c r="E47" i="31"/>
  <c r="E47" i="83" s="1"/>
  <c r="F47" i="31"/>
  <c r="G47" i="31"/>
  <c r="H47" i="31"/>
  <c r="I47" i="31"/>
  <c r="J47" i="31"/>
  <c r="J47" i="83" s="1"/>
  <c r="K47" i="31"/>
  <c r="L48" i="31"/>
  <c r="L48" i="83" s="1"/>
  <c r="L49" i="31"/>
  <c r="D50" i="31"/>
  <c r="F50" i="31"/>
  <c r="F50" i="83" s="1"/>
  <c r="I50" i="31"/>
  <c r="J50" i="31"/>
  <c r="J50" i="83" s="1"/>
  <c r="L52" i="31"/>
  <c r="L53" i="31"/>
  <c r="L53" i="83" s="1"/>
  <c r="L54" i="31"/>
  <c r="E13" i="83"/>
  <c r="H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E16" i="83"/>
  <c r="G16" i="83"/>
  <c r="H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D19" i="83"/>
  <c r="E19" i="83"/>
  <c r="G19" i="83"/>
  <c r="H19" i="83"/>
  <c r="J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H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I25" i="83"/>
  <c r="J25" i="83"/>
  <c r="L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L30" i="83"/>
  <c r="D31" i="83"/>
  <c r="G31" i="83"/>
  <c r="H31" i="83"/>
  <c r="I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D38" i="83"/>
  <c r="E38" i="83"/>
  <c r="F38" i="83"/>
  <c r="G38" i="83"/>
  <c r="H38" i="83"/>
  <c r="I38" i="83"/>
  <c r="J38" i="83"/>
  <c r="K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F41" i="83"/>
  <c r="G41" i="83"/>
  <c r="I41" i="83"/>
  <c r="J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F44" i="83"/>
  <c r="I44" i="83"/>
  <c r="J44" i="83"/>
  <c r="D45" i="83"/>
  <c r="E45" i="83"/>
  <c r="F45" i="83"/>
  <c r="G45" i="83"/>
  <c r="H45" i="83"/>
  <c r="I45" i="83"/>
  <c r="J45" i="83"/>
  <c r="K45" i="83"/>
  <c r="D46" i="83"/>
  <c r="E46" i="83"/>
  <c r="F46" i="83"/>
  <c r="G46" i="83"/>
  <c r="H46" i="83"/>
  <c r="I46" i="83"/>
  <c r="J46" i="83"/>
  <c r="K46" i="83"/>
  <c r="L46" i="83"/>
  <c r="D47" i="83"/>
  <c r="F47" i="83"/>
  <c r="H47" i="83"/>
  <c r="I47" i="83"/>
  <c r="K47" i="83"/>
  <c r="D48" i="83"/>
  <c r="E48" i="83"/>
  <c r="F48" i="83"/>
  <c r="G48" i="83"/>
  <c r="H48" i="83"/>
  <c r="I48" i="83"/>
  <c r="J48" i="83"/>
  <c r="K48" i="83"/>
  <c r="D49" i="83"/>
  <c r="E49" i="83"/>
  <c r="F49" i="83"/>
  <c r="G49" i="83"/>
  <c r="H49" i="83"/>
  <c r="I49" i="83"/>
  <c r="J49" i="83"/>
  <c r="K49" i="83"/>
  <c r="L49" i="83"/>
  <c r="I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I6" i="32"/>
  <c r="D13" i="32"/>
  <c r="E13" i="32"/>
  <c r="F13" i="32"/>
  <c r="G13" i="32"/>
  <c r="G13" i="84" s="1"/>
  <c r="H13" i="32"/>
  <c r="H13" i="84" s="1"/>
  <c r="I13" i="32"/>
  <c r="J13" i="32"/>
  <c r="L13" i="32"/>
  <c r="K14" i="32"/>
  <c r="M14" i="32"/>
  <c r="M13" i="32" s="1"/>
  <c r="M13" i="84" s="1"/>
  <c r="K15" i="32"/>
  <c r="M15" i="32" s="1"/>
  <c r="M15" i="84" s="1"/>
  <c r="D16" i="32"/>
  <c r="E16" i="32"/>
  <c r="E16" i="84" s="1"/>
  <c r="F16" i="32"/>
  <c r="G16" i="32"/>
  <c r="H16" i="32"/>
  <c r="I16" i="32"/>
  <c r="J16" i="32"/>
  <c r="J16" i="84" s="1"/>
  <c r="L16" i="32"/>
  <c r="K17" i="32"/>
  <c r="K18" i="32"/>
  <c r="D19" i="32"/>
  <c r="E19" i="32"/>
  <c r="F19" i="32"/>
  <c r="G19" i="32"/>
  <c r="H19" i="32"/>
  <c r="I19" i="32"/>
  <c r="J19" i="32"/>
  <c r="L19" i="32"/>
  <c r="K20" i="32"/>
  <c r="K20" i="84" s="1"/>
  <c r="M20" i="32"/>
  <c r="K21" i="32"/>
  <c r="M21" i="32"/>
  <c r="M21" i="84" s="1"/>
  <c r="E22" i="32"/>
  <c r="E22" i="84" s="1"/>
  <c r="I22" i="32"/>
  <c r="I22" i="84" s="1"/>
  <c r="D25" i="32"/>
  <c r="D25" i="84" s="1"/>
  <c r="E25" i="32"/>
  <c r="F25" i="32"/>
  <c r="F25" i="84" s="1"/>
  <c r="G25" i="32"/>
  <c r="H25" i="32"/>
  <c r="I25" i="32"/>
  <c r="I25" i="84" s="1"/>
  <c r="J25" i="32"/>
  <c r="L25" i="32"/>
  <c r="L25" i="84" s="1"/>
  <c r="K26" i="32"/>
  <c r="K26" i="84" s="1"/>
  <c r="M26" i="32"/>
  <c r="K27" i="32"/>
  <c r="D28" i="32"/>
  <c r="E28" i="32"/>
  <c r="E34" i="32" s="1"/>
  <c r="F28" i="32"/>
  <c r="F28" i="84" s="1"/>
  <c r="G28" i="32"/>
  <c r="H28" i="32"/>
  <c r="I28" i="32"/>
  <c r="I34" i="32" s="1"/>
  <c r="I34" i="84" s="1"/>
  <c r="J28" i="32"/>
  <c r="L28" i="32"/>
  <c r="K29" i="32"/>
  <c r="K30" i="32"/>
  <c r="D31" i="32"/>
  <c r="E31" i="32"/>
  <c r="E31" i="84" s="1"/>
  <c r="F31" i="32"/>
  <c r="G31" i="32"/>
  <c r="H31" i="32"/>
  <c r="H31" i="84" s="1"/>
  <c r="I31" i="32"/>
  <c r="J31" i="32"/>
  <c r="L31" i="32"/>
  <c r="K32" i="32"/>
  <c r="K32" i="84" s="1"/>
  <c r="K33" i="32"/>
  <c r="H34" i="32"/>
  <c r="H34" i="84" s="1"/>
  <c r="J34" i="32"/>
  <c r="J34" i="84" s="1"/>
  <c r="K36" i="32"/>
  <c r="K37" i="32"/>
  <c r="K38" i="32"/>
  <c r="D41" i="32"/>
  <c r="E41" i="32"/>
  <c r="E41" i="84" s="1"/>
  <c r="F41" i="32"/>
  <c r="G41" i="32"/>
  <c r="H41" i="32"/>
  <c r="I41" i="32"/>
  <c r="I41" i="84" s="1"/>
  <c r="J41" i="32"/>
  <c r="L41" i="32"/>
  <c r="L41" i="84" s="1"/>
  <c r="K42" i="32"/>
  <c r="M42" i="32"/>
  <c r="K43" i="32"/>
  <c r="D44" i="32"/>
  <c r="E44" i="32"/>
  <c r="F44" i="32"/>
  <c r="F44" i="84" s="1"/>
  <c r="G44" i="32"/>
  <c r="G44" i="84" s="1"/>
  <c r="H44" i="32"/>
  <c r="I44" i="32"/>
  <c r="I44" i="84" s="1"/>
  <c r="J44" i="32"/>
  <c r="J50" i="32" s="1"/>
  <c r="J50" i="84" s="1"/>
  <c r="L44" i="32"/>
  <c r="K45" i="32"/>
  <c r="M45" i="32" s="1"/>
  <c r="K46" i="32"/>
  <c r="D47" i="32"/>
  <c r="E47" i="32"/>
  <c r="F47" i="32"/>
  <c r="G47" i="32"/>
  <c r="H47" i="32"/>
  <c r="H47" i="84" s="1"/>
  <c r="I47" i="32"/>
  <c r="J47" i="32"/>
  <c r="L47" i="32"/>
  <c r="L50" i="32" s="1"/>
  <c r="L50" i="84" s="1"/>
  <c r="K48" i="32"/>
  <c r="K49" i="32"/>
  <c r="F50" i="32"/>
  <c r="G50" i="32"/>
  <c r="G50" i="84" s="1"/>
  <c r="H50" i="32"/>
  <c r="H50" i="84" s="1"/>
  <c r="K52" i="32"/>
  <c r="K53" i="32"/>
  <c r="K54" i="32"/>
  <c r="D13" i="84"/>
  <c r="F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L15" i="84"/>
  <c r="D16" i="84"/>
  <c r="F16" i="84"/>
  <c r="G16" i="84"/>
  <c r="I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H19" i="84"/>
  <c r="I19" i="84"/>
  <c r="J19" i="84"/>
  <c r="L19" i="84"/>
  <c r="D20" i="84"/>
  <c r="E20" i="84"/>
  <c r="F20" i="84"/>
  <c r="G20" i="84"/>
  <c r="H20" i="84"/>
  <c r="I20" i="84"/>
  <c r="J20" i="84"/>
  <c r="L20" i="84"/>
  <c r="M20" i="84"/>
  <c r="D21" i="84"/>
  <c r="E21" i="84"/>
  <c r="F21" i="84"/>
  <c r="G21" i="84"/>
  <c r="H21" i="84"/>
  <c r="I21" i="84"/>
  <c r="J21" i="84"/>
  <c r="K21" i="84"/>
  <c r="L21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E25" i="84"/>
  <c r="G25" i="84"/>
  <c r="H25" i="84"/>
  <c r="J25" i="84"/>
  <c r="D26" i="84"/>
  <c r="E26" i="84"/>
  <c r="F26" i="84"/>
  <c r="G26" i="84"/>
  <c r="H26" i="84"/>
  <c r="I26" i="84"/>
  <c r="J26" i="84"/>
  <c r="L26" i="84"/>
  <c r="D27" i="84"/>
  <c r="E27" i="84"/>
  <c r="F27" i="84"/>
  <c r="G27" i="84"/>
  <c r="H27" i="84"/>
  <c r="I27" i="84"/>
  <c r="J27" i="84"/>
  <c r="K27" i="84"/>
  <c r="L27" i="84"/>
  <c r="E28" i="84"/>
  <c r="G28" i="84"/>
  <c r="H28" i="84"/>
  <c r="I28" i="84"/>
  <c r="J28" i="84"/>
  <c r="D29" i="84"/>
  <c r="E29" i="84"/>
  <c r="F29" i="84"/>
  <c r="G29" i="84"/>
  <c r="H29" i="84"/>
  <c r="I29" i="84"/>
  <c r="J29" i="84"/>
  <c r="L29" i="84"/>
  <c r="D30" i="84"/>
  <c r="E30" i="84"/>
  <c r="F30" i="84"/>
  <c r="G30" i="84"/>
  <c r="H30" i="84"/>
  <c r="I30" i="84"/>
  <c r="J30" i="84"/>
  <c r="K30" i="84"/>
  <c r="L30" i="84"/>
  <c r="D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F41" i="84"/>
  <c r="G41" i="84"/>
  <c r="H41" i="84"/>
  <c r="J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H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F47" i="84"/>
  <c r="G47" i="84"/>
  <c r="I47" i="84"/>
  <c r="J47" i="84"/>
  <c r="L47" i="84"/>
  <c r="D48" i="84"/>
  <c r="E48" i="84"/>
  <c r="F48" i="84"/>
  <c r="G48" i="84"/>
  <c r="H48" i="84"/>
  <c r="I48" i="84"/>
  <c r="J48" i="84"/>
  <c r="L48" i="84"/>
  <c r="D49" i="84"/>
  <c r="E49" i="84"/>
  <c r="F49" i="84"/>
  <c r="G49" i="84"/>
  <c r="H49" i="84"/>
  <c r="I49" i="84"/>
  <c r="J49" i="84"/>
  <c r="L49" i="84"/>
  <c r="F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F13" i="85" s="1"/>
  <c r="G13" i="33"/>
  <c r="H13" i="33"/>
  <c r="I13" i="33"/>
  <c r="J13" i="33"/>
  <c r="K13" i="33"/>
  <c r="L13" i="33"/>
  <c r="M13" i="33"/>
  <c r="N13" i="33"/>
  <c r="N13" i="85" s="1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D13" i="85" s="1"/>
  <c r="AE13" i="33"/>
  <c r="AF13" i="33"/>
  <c r="AG13" i="33"/>
  <c r="AH13" i="33"/>
  <c r="AI13" i="33"/>
  <c r="AJ13" i="33"/>
  <c r="AK13" i="33"/>
  <c r="AL13" i="33"/>
  <c r="AL13" i="85" s="1"/>
  <c r="AM13" i="33"/>
  <c r="AN13" i="33"/>
  <c r="AO13" i="33"/>
  <c r="AP13" i="33"/>
  <c r="AQ13" i="33"/>
  <c r="AR13" i="33"/>
  <c r="D16" i="33"/>
  <c r="D16" i="85" s="1"/>
  <c r="E16" i="33"/>
  <c r="F16" i="33"/>
  <c r="G16" i="33"/>
  <c r="H16" i="33"/>
  <c r="H22" i="33" s="1"/>
  <c r="I16" i="33"/>
  <c r="J16" i="33"/>
  <c r="J16" i="85" s="1"/>
  <c r="K16" i="33"/>
  <c r="L16" i="33"/>
  <c r="L16" i="85" s="1"/>
  <c r="M16" i="33"/>
  <c r="M16" i="85" s="1"/>
  <c r="N16" i="33"/>
  <c r="O16" i="33"/>
  <c r="P16" i="33"/>
  <c r="P22" i="33" s="1"/>
  <c r="Q16" i="33"/>
  <c r="R16" i="33"/>
  <c r="S16" i="33"/>
  <c r="T16" i="33"/>
  <c r="T16" i="85" s="1"/>
  <c r="U16" i="33"/>
  <c r="V16" i="33"/>
  <c r="W16" i="33"/>
  <c r="W16" i="85" s="1"/>
  <c r="X16" i="33"/>
  <c r="Y16" i="33"/>
  <c r="Z16" i="33"/>
  <c r="Z22" i="33" s="1"/>
  <c r="AA16" i="33"/>
  <c r="AB16" i="33"/>
  <c r="AB16" i="85" s="1"/>
  <c r="AC16" i="33"/>
  <c r="AD16" i="33"/>
  <c r="AE16" i="33"/>
  <c r="AF16" i="33"/>
  <c r="AF16" i="85" s="1"/>
  <c r="AG16" i="33"/>
  <c r="AH16" i="33"/>
  <c r="AH22" i="33" s="1"/>
  <c r="AH22" i="85" s="1"/>
  <c r="AI16" i="33"/>
  <c r="AJ16" i="33"/>
  <c r="AJ16" i="85" s="1"/>
  <c r="AK16" i="33"/>
  <c r="AK22" i="33" s="1"/>
  <c r="AL16" i="33"/>
  <c r="AM16" i="33"/>
  <c r="AM16" i="85" s="1"/>
  <c r="AN16" i="33"/>
  <c r="AN22" i="33" s="1"/>
  <c r="AO16" i="33"/>
  <c r="AP16" i="33"/>
  <c r="AQ16" i="33"/>
  <c r="AR16" i="33"/>
  <c r="AR16" i="85" s="1"/>
  <c r="D19" i="33"/>
  <c r="E19" i="33"/>
  <c r="F19" i="33"/>
  <c r="G19" i="33"/>
  <c r="G19" i="85" s="1"/>
  <c r="H19" i="33"/>
  <c r="I19" i="33"/>
  <c r="J19" i="33"/>
  <c r="K19" i="33"/>
  <c r="L19" i="33"/>
  <c r="L22" i="33" s="1"/>
  <c r="L22" i="85" s="1"/>
  <c r="M19" i="33"/>
  <c r="N19" i="33"/>
  <c r="O19" i="33"/>
  <c r="P19" i="33"/>
  <c r="Q19" i="33"/>
  <c r="R19" i="33"/>
  <c r="S19" i="33"/>
  <c r="S19" i="85" s="1"/>
  <c r="T19" i="33"/>
  <c r="U19" i="33"/>
  <c r="V19" i="33"/>
  <c r="V19" i="85" s="1"/>
  <c r="W19" i="33"/>
  <c r="X19" i="33"/>
  <c r="Y19" i="33"/>
  <c r="Z19" i="33"/>
  <c r="AA19" i="33"/>
  <c r="AB19" i="33"/>
  <c r="AC19" i="33"/>
  <c r="AD19" i="33"/>
  <c r="AE19" i="33"/>
  <c r="AE22" i="33" s="1"/>
  <c r="AE22" i="85" s="1"/>
  <c r="AF19" i="33"/>
  <c r="AG19" i="33"/>
  <c r="AH19" i="33"/>
  <c r="AI19" i="33"/>
  <c r="AJ19" i="33"/>
  <c r="AK19" i="33"/>
  <c r="AL19" i="33"/>
  <c r="AL19" i="85" s="1"/>
  <c r="AM19" i="33"/>
  <c r="AM19" i="85" s="1"/>
  <c r="AN19" i="33"/>
  <c r="AO19" i="33"/>
  <c r="AP19" i="33"/>
  <c r="AQ19" i="33"/>
  <c r="AQ22" i="33" s="1"/>
  <c r="AQ22" i="85" s="1"/>
  <c r="AR19" i="33"/>
  <c r="G22" i="33"/>
  <c r="G22" i="85" s="1"/>
  <c r="J22" i="33"/>
  <c r="K22" i="33"/>
  <c r="K22" i="85" s="1"/>
  <c r="M22" i="33"/>
  <c r="M22" i="85" s="1"/>
  <c r="R22" i="33"/>
  <c r="W22" i="33"/>
  <c r="W22" i="85" s="1"/>
  <c r="X22" i="33"/>
  <c r="X22" i="85" s="1"/>
  <c r="AA22" i="33"/>
  <c r="AA22" i="85" s="1"/>
  <c r="AI22" i="33"/>
  <c r="AI22" i="85" s="1"/>
  <c r="AL22" i="33"/>
  <c r="AL22" i="85" s="1"/>
  <c r="AP22" i="33"/>
  <c r="AP22" i="85" s="1"/>
  <c r="D25" i="33"/>
  <c r="E25" i="33"/>
  <c r="E25" i="85" s="1"/>
  <c r="F25" i="33"/>
  <c r="G25" i="33"/>
  <c r="G34" i="33" s="1"/>
  <c r="G34" i="85" s="1"/>
  <c r="H25" i="33"/>
  <c r="I25" i="33"/>
  <c r="J25" i="33"/>
  <c r="J25" i="85" s="1"/>
  <c r="K25" i="33"/>
  <c r="L25" i="33"/>
  <c r="M25" i="33"/>
  <c r="M25" i="85" s="1"/>
  <c r="N25" i="33"/>
  <c r="O25" i="33"/>
  <c r="P25" i="33"/>
  <c r="Q25" i="33"/>
  <c r="R25" i="33"/>
  <c r="R25" i="85" s="1"/>
  <c r="S25" i="33"/>
  <c r="T25" i="33"/>
  <c r="U25" i="33"/>
  <c r="U25" i="85" s="1"/>
  <c r="V25" i="33"/>
  <c r="W25" i="33"/>
  <c r="X25" i="33"/>
  <c r="Y25" i="33"/>
  <c r="Z25" i="33"/>
  <c r="Z25" i="85" s="1"/>
  <c r="AA25" i="33"/>
  <c r="AB25" i="33"/>
  <c r="AC25" i="33"/>
  <c r="AD25" i="33"/>
  <c r="AE25" i="33"/>
  <c r="AF25" i="33"/>
  <c r="AG25" i="33"/>
  <c r="AH25" i="33"/>
  <c r="AH25" i="85" s="1"/>
  <c r="AI25" i="33"/>
  <c r="AJ25" i="33"/>
  <c r="AK25" i="33"/>
  <c r="AK25" i="85" s="1"/>
  <c r="AL25" i="33"/>
  <c r="AM25" i="33"/>
  <c r="AN25" i="33"/>
  <c r="AO25" i="33"/>
  <c r="AP25" i="33"/>
  <c r="AP25" i="85" s="1"/>
  <c r="AQ25" i="33"/>
  <c r="AR25" i="33"/>
  <c r="D28" i="33"/>
  <c r="D34" i="33" s="1"/>
  <c r="D34" i="85" s="1"/>
  <c r="E28" i="33"/>
  <c r="F28" i="33"/>
  <c r="G28" i="33"/>
  <c r="H28" i="33"/>
  <c r="I28" i="33"/>
  <c r="J28" i="33"/>
  <c r="K28" i="33"/>
  <c r="L28" i="33"/>
  <c r="L34" i="33" s="1"/>
  <c r="L34" i="85" s="1"/>
  <c r="M28" i="33"/>
  <c r="N28" i="33"/>
  <c r="N34" i="33" s="1"/>
  <c r="N34" i="85" s="1"/>
  <c r="O28" i="33"/>
  <c r="P28" i="33"/>
  <c r="Q28" i="33"/>
  <c r="Q34" i="33" s="1"/>
  <c r="Q34" i="85" s="1"/>
  <c r="R28" i="33"/>
  <c r="S28" i="33"/>
  <c r="T28" i="33"/>
  <c r="U28" i="33"/>
  <c r="V28" i="33"/>
  <c r="W28" i="33"/>
  <c r="X28" i="33"/>
  <c r="Y28" i="33"/>
  <c r="Y34" i="33" s="1"/>
  <c r="Y34" i="85" s="1"/>
  <c r="Z28" i="33"/>
  <c r="AA28" i="33"/>
  <c r="AB28" i="33"/>
  <c r="AB34" i="33" s="1"/>
  <c r="AB34" i="85" s="1"/>
  <c r="AC28" i="33"/>
  <c r="AD28" i="33"/>
  <c r="AD34" i="33" s="1"/>
  <c r="AE28" i="33"/>
  <c r="AF28" i="33"/>
  <c r="AG28" i="33"/>
  <c r="AG34" i="33" s="1"/>
  <c r="AH28" i="33"/>
  <c r="AI28" i="33"/>
  <c r="AJ28" i="33"/>
  <c r="AJ34" i="33" s="1"/>
  <c r="AJ34" i="85" s="1"/>
  <c r="AK28" i="33"/>
  <c r="AL28" i="33"/>
  <c r="AL34" i="33" s="1"/>
  <c r="AL34" i="85" s="1"/>
  <c r="AM28" i="33"/>
  <c r="AN28" i="33"/>
  <c r="AO28" i="33"/>
  <c r="AO34" i="33" s="1"/>
  <c r="AP28" i="33"/>
  <c r="AQ28" i="33"/>
  <c r="AR28" i="33"/>
  <c r="AR34" i="33" s="1"/>
  <c r="AR34" i="85" s="1"/>
  <c r="D31" i="33"/>
  <c r="E31" i="33"/>
  <c r="F31" i="33"/>
  <c r="G31" i="33"/>
  <c r="H31" i="33"/>
  <c r="I31" i="33"/>
  <c r="J31" i="33"/>
  <c r="J31" i="85" s="1"/>
  <c r="K31" i="33"/>
  <c r="K34" i="33" s="1"/>
  <c r="K34" i="85" s="1"/>
  <c r="L31" i="33"/>
  <c r="M31" i="33"/>
  <c r="N31" i="33"/>
  <c r="O31" i="33"/>
  <c r="P31" i="33"/>
  <c r="Q31" i="33"/>
  <c r="R31" i="33"/>
  <c r="S31" i="33"/>
  <c r="S31" i="85" s="1"/>
  <c r="T31" i="33"/>
  <c r="U31" i="33"/>
  <c r="V31" i="33"/>
  <c r="W31" i="33"/>
  <c r="X31" i="33"/>
  <c r="X34" i="33" s="1"/>
  <c r="X34" i="85" s="1"/>
  <c r="Y31" i="33"/>
  <c r="Z31" i="33"/>
  <c r="Z31" i="85" s="1"/>
  <c r="AA31" i="33"/>
  <c r="AB31" i="33"/>
  <c r="AC31" i="33"/>
  <c r="AC31" i="85" s="1"/>
  <c r="AD31" i="33"/>
  <c r="AE31" i="33"/>
  <c r="AF31" i="33"/>
  <c r="AG31" i="33"/>
  <c r="AH31" i="33"/>
  <c r="AH31" i="85" s="1"/>
  <c r="AI31" i="33"/>
  <c r="AI31" i="85" s="1"/>
  <c r="AJ31" i="33"/>
  <c r="AK31" i="33"/>
  <c r="AL31" i="33"/>
  <c r="AM31" i="33"/>
  <c r="AN31" i="33"/>
  <c r="AO31" i="33"/>
  <c r="AP31" i="33"/>
  <c r="AP31" i="85" s="1"/>
  <c r="AQ31" i="33"/>
  <c r="AR31" i="33"/>
  <c r="F34" i="33"/>
  <c r="F34" i="85" s="1"/>
  <c r="I34" i="33"/>
  <c r="J34" i="33"/>
  <c r="J34" i="85" s="1"/>
  <c r="O34" i="33"/>
  <c r="O34" i="85" s="1"/>
  <c r="S34" i="33"/>
  <c r="S34" i="85" s="1"/>
  <c r="T34" i="33"/>
  <c r="T34" i="85" s="1"/>
  <c r="V34" i="33"/>
  <c r="W34" i="33"/>
  <c r="W34" i="85" s="1"/>
  <c r="AE34" i="33"/>
  <c r="AE34" i="85" s="1"/>
  <c r="AF34" i="33"/>
  <c r="AH34" i="33"/>
  <c r="AH34" i="85" s="1"/>
  <c r="AI34" i="33"/>
  <c r="AI34" i="85" s="1"/>
  <c r="AM34" i="33"/>
  <c r="AM34" i="85" s="1"/>
  <c r="AP34" i="33"/>
  <c r="AP34" i="85" s="1"/>
  <c r="D41" i="33"/>
  <c r="E41" i="33"/>
  <c r="E41" i="85" s="1"/>
  <c r="F41" i="33"/>
  <c r="G41" i="33"/>
  <c r="G50" i="33" s="1"/>
  <c r="G50" i="85" s="1"/>
  <c r="H41" i="33"/>
  <c r="I41" i="33"/>
  <c r="J41" i="33"/>
  <c r="J41" i="85" s="1"/>
  <c r="K41" i="33"/>
  <c r="L41" i="33"/>
  <c r="M41" i="33"/>
  <c r="M41" i="85" s="1"/>
  <c r="N41" i="33"/>
  <c r="O41" i="33"/>
  <c r="P41" i="33"/>
  <c r="Q41" i="33"/>
  <c r="R41" i="33"/>
  <c r="R41" i="85" s="1"/>
  <c r="S41" i="33"/>
  <c r="T41" i="33"/>
  <c r="U41" i="33"/>
  <c r="U41" i="85" s="1"/>
  <c r="V41" i="33"/>
  <c r="W41" i="33"/>
  <c r="X41" i="33"/>
  <c r="Y41" i="33"/>
  <c r="Z41" i="33"/>
  <c r="Z41" i="85" s="1"/>
  <c r="AA41" i="33"/>
  <c r="AB41" i="33"/>
  <c r="AC41" i="33"/>
  <c r="AC41" i="85" s="1"/>
  <c r="AD41" i="33"/>
  <c r="AE41" i="33"/>
  <c r="AF41" i="33"/>
  <c r="AG41" i="33"/>
  <c r="AH41" i="33"/>
  <c r="AI41" i="33"/>
  <c r="AJ41" i="33"/>
  <c r="AK41" i="33"/>
  <c r="AK41" i="85" s="1"/>
  <c r="AL41" i="33"/>
  <c r="AM41" i="33"/>
  <c r="AM50" i="33" s="1"/>
  <c r="AM50" i="85" s="1"/>
  <c r="AN41" i="33"/>
  <c r="AO41" i="33"/>
  <c r="AP41" i="33"/>
  <c r="AP50" i="33" s="1"/>
  <c r="AP50" i="85" s="1"/>
  <c r="AQ41" i="33"/>
  <c r="AR41" i="33"/>
  <c r="D44" i="33"/>
  <c r="E44" i="33"/>
  <c r="E44" i="85" s="1"/>
  <c r="F44" i="33"/>
  <c r="G44" i="33"/>
  <c r="H44" i="33"/>
  <c r="H44" i="85" s="1"/>
  <c r="I44" i="33"/>
  <c r="I44" i="85" s="1"/>
  <c r="J44" i="33"/>
  <c r="K44" i="33"/>
  <c r="L44" i="33"/>
  <c r="L50" i="33" s="1"/>
  <c r="M44" i="33"/>
  <c r="M44" i="85" s="1"/>
  <c r="N44" i="33"/>
  <c r="N50" i="33" s="1"/>
  <c r="N50" i="85" s="1"/>
  <c r="O44" i="33"/>
  <c r="P44" i="33"/>
  <c r="P44" i="85" s="1"/>
  <c r="Q44" i="33"/>
  <c r="Q44" i="85" s="1"/>
  <c r="R44" i="33"/>
  <c r="S44" i="33"/>
  <c r="T44" i="33"/>
  <c r="U44" i="33"/>
  <c r="U44" i="85" s="1"/>
  <c r="V44" i="33"/>
  <c r="W44" i="33"/>
  <c r="X44" i="33"/>
  <c r="X44" i="85" s="1"/>
  <c r="Y44" i="33"/>
  <c r="Z44" i="33"/>
  <c r="AA44" i="33"/>
  <c r="AB44" i="33"/>
  <c r="AC44" i="33"/>
  <c r="AC44" i="85" s="1"/>
  <c r="AD44" i="33"/>
  <c r="AE44" i="33"/>
  <c r="AF44" i="33"/>
  <c r="AF44" i="85" s="1"/>
  <c r="AG44" i="33"/>
  <c r="AG44" i="85" s="1"/>
  <c r="AH44" i="33"/>
  <c r="AI44" i="33"/>
  <c r="AI44" i="85" s="1"/>
  <c r="AJ44" i="33"/>
  <c r="AK44" i="33"/>
  <c r="AK44" i="85" s="1"/>
  <c r="AL44" i="33"/>
  <c r="AM44" i="33"/>
  <c r="AN44" i="33"/>
  <c r="AN44" i="85" s="1"/>
  <c r="AO44" i="33"/>
  <c r="AO50" i="33" s="1"/>
  <c r="AO50" i="85" s="1"/>
  <c r="AP44" i="33"/>
  <c r="AQ44" i="33"/>
  <c r="AR44" i="33"/>
  <c r="AR50" i="33" s="1"/>
  <c r="D47" i="33"/>
  <c r="E47" i="33"/>
  <c r="E47" i="85" s="1"/>
  <c r="F47" i="33"/>
  <c r="G47" i="33"/>
  <c r="H47" i="33"/>
  <c r="I47" i="33"/>
  <c r="J47" i="33"/>
  <c r="J47" i="85" s="1"/>
  <c r="K47" i="33"/>
  <c r="K47" i="85" s="1"/>
  <c r="L47" i="33"/>
  <c r="M47" i="33"/>
  <c r="M47" i="85" s="1"/>
  <c r="N47" i="33"/>
  <c r="O47" i="33"/>
  <c r="P47" i="33"/>
  <c r="P50" i="33" s="1"/>
  <c r="P50" i="85" s="1"/>
  <c r="Q47" i="33"/>
  <c r="R47" i="33"/>
  <c r="S47" i="33"/>
  <c r="T47" i="33"/>
  <c r="U47" i="33"/>
  <c r="U47" i="85" s="1"/>
  <c r="V47" i="33"/>
  <c r="W47" i="33"/>
  <c r="X47" i="33"/>
  <c r="X50" i="33" s="1"/>
  <c r="X50" i="85" s="1"/>
  <c r="Y47" i="33"/>
  <c r="Z47" i="33"/>
  <c r="AA47" i="33"/>
  <c r="AA47" i="85" s="1"/>
  <c r="AB47" i="33"/>
  <c r="AC47" i="33"/>
  <c r="AC47" i="85" s="1"/>
  <c r="AD47" i="33"/>
  <c r="AE47" i="33"/>
  <c r="AF47" i="33"/>
  <c r="AF50" i="33" s="1"/>
  <c r="AF50" i="85" s="1"/>
  <c r="AG47" i="33"/>
  <c r="AH47" i="33"/>
  <c r="AH47" i="85" s="1"/>
  <c r="AI47" i="33"/>
  <c r="AJ47" i="33"/>
  <c r="AK47" i="33"/>
  <c r="AK47" i="85" s="1"/>
  <c r="AL47" i="33"/>
  <c r="AM47" i="33"/>
  <c r="AN47" i="33"/>
  <c r="AO47" i="33"/>
  <c r="AP47" i="33"/>
  <c r="AP47" i="85" s="1"/>
  <c r="AQ47" i="33"/>
  <c r="AQ47" i="85" s="1"/>
  <c r="AR47" i="33"/>
  <c r="F50" i="33"/>
  <c r="F50" i="85" s="1"/>
  <c r="K50" i="33"/>
  <c r="K50" i="85" s="1"/>
  <c r="O50" i="33"/>
  <c r="O50" i="85" s="1"/>
  <c r="V50" i="33"/>
  <c r="W50" i="33"/>
  <c r="W50" i="85" s="1"/>
  <c r="AA50" i="33"/>
  <c r="AD50" i="33"/>
  <c r="AE50" i="33"/>
  <c r="AE50" i="85" s="1"/>
  <c r="AG50" i="33"/>
  <c r="AG50" i="85" s="1"/>
  <c r="AL50" i="33"/>
  <c r="AQ50" i="33"/>
  <c r="AQ50" i="85" s="1"/>
  <c r="D13" i="85"/>
  <c r="E13" i="85"/>
  <c r="G13" i="85"/>
  <c r="H13" i="85"/>
  <c r="I13" i="85"/>
  <c r="J13" i="85"/>
  <c r="K13" i="85"/>
  <c r="L13" i="85"/>
  <c r="M13" i="85"/>
  <c r="O13" i="85"/>
  <c r="P13" i="85"/>
  <c r="Q13" i="85"/>
  <c r="R13" i="85"/>
  <c r="S13" i="85"/>
  <c r="T13" i="85"/>
  <c r="U13" i="85"/>
  <c r="W13" i="85"/>
  <c r="X13" i="85"/>
  <c r="Y13" i="85"/>
  <c r="Z13" i="85"/>
  <c r="AA13" i="85"/>
  <c r="AB13" i="85"/>
  <c r="AC13" i="85"/>
  <c r="AE13" i="85"/>
  <c r="AF13" i="85"/>
  <c r="AG13" i="85"/>
  <c r="AH13" i="85"/>
  <c r="AI13" i="85"/>
  <c r="AJ13" i="85"/>
  <c r="AK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F16" i="85"/>
  <c r="G16" i="85"/>
  <c r="H16" i="85"/>
  <c r="I16" i="85"/>
  <c r="K16" i="85"/>
  <c r="N16" i="85"/>
  <c r="O16" i="85"/>
  <c r="P16" i="85"/>
  <c r="Q16" i="85"/>
  <c r="R16" i="85"/>
  <c r="S16" i="85"/>
  <c r="V16" i="85"/>
  <c r="X16" i="85"/>
  <c r="Y16" i="85"/>
  <c r="Z16" i="85"/>
  <c r="AA16" i="85"/>
  <c r="AD16" i="85"/>
  <c r="AE16" i="85"/>
  <c r="AG16" i="85"/>
  <c r="AH16" i="85"/>
  <c r="AI16" i="85"/>
  <c r="AK16" i="85"/>
  <c r="AL16" i="85"/>
  <c r="AN16" i="85"/>
  <c r="AO16" i="85"/>
  <c r="AP16" i="85"/>
  <c r="AQ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E19" i="85"/>
  <c r="H19" i="85"/>
  <c r="J19" i="85"/>
  <c r="K19" i="85"/>
  <c r="L19" i="85"/>
  <c r="M19" i="85"/>
  <c r="P19" i="85"/>
  <c r="R19" i="85"/>
  <c r="U19" i="85"/>
  <c r="W19" i="85"/>
  <c r="X19" i="85"/>
  <c r="Z19" i="85"/>
  <c r="AA19" i="85"/>
  <c r="AC19" i="85"/>
  <c r="AF19" i="85"/>
  <c r="AH19" i="85"/>
  <c r="AI19" i="85"/>
  <c r="AK19" i="85"/>
  <c r="AN19" i="85"/>
  <c r="AP19" i="85"/>
  <c r="AQ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H22" i="85"/>
  <c r="J22" i="85"/>
  <c r="P22" i="85"/>
  <c r="R22" i="85"/>
  <c r="Z22" i="85"/>
  <c r="AK22" i="85"/>
  <c r="AN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K25" i="85"/>
  <c r="L25" i="85"/>
  <c r="N25" i="85"/>
  <c r="O25" i="85"/>
  <c r="P25" i="85"/>
  <c r="Q25" i="85"/>
  <c r="S25" i="85"/>
  <c r="T25" i="85"/>
  <c r="V25" i="85"/>
  <c r="W25" i="85"/>
  <c r="X25" i="85"/>
  <c r="Y25" i="85"/>
  <c r="AA25" i="85"/>
  <c r="AB25" i="85"/>
  <c r="AD25" i="85"/>
  <c r="AE25" i="85"/>
  <c r="AF25" i="85"/>
  <c r="AG25" i="85"/>
  <c r="AI25" i="85"/>
  <c r="AJ25" i="85"/>
  <c r="AL25" i="85"/>
  <c r="AM25" i="85"/>
  <c r="AN25" i="85"/>
  <c r="AO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F31" i="85"/>
  <c r="G31" i="85"/>
  <c r="I31" i="85"/>
  <c r="K31" i="85"/>
  <c r="L31" i="85"/>
  <c r="N31" i="85"/>
  <c r="O31" i="85"/>
  <c r="Q31" i="85"/>
  <c r="T31" i="85"/>
  <c r="V31" i="85"/>
  <c r="W31" i="85"/>
  <c r="X31" i="85"/>
  <c r="Y31" i="85"/>
  <c r="AB31" i="85"/>
  <c r="AD31" i="85"/>
  <c r="AE31" i="85"/>
  <c r="AF31" i="85"/>
  <c r="AG31" i="85"/>
  <c r="AJ31" i="85"/>
  <c r="AL31" i="85"/>
  <c r="AM31" i="85"/>
  <c r="AO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I34" i="85"/>
  <c r="V34" i="85"/>
  <c r="AD34" i="85"/>
  <c r="AF34" i="85"/>
  <c r="AG34" i="85"/>
  <c r="AO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F41" i="85"/>
  <c r="G41" i="85"/>
  <c r="H41" i="85"/>
  <c r="I41" i="85"/>
  <c r="K41" i="85"/>
  <c r="L41" i="85"/>
  <c r="N41" i="85"/>
  <c r="O41" i="85"/>
  <c r="P41" i="85"/>
  <c r="Q41" i="85"/>
  <c r="S41" i="85"/>
  <c r="T41" i="85"/>
  <c r="V41" i="85"/>
  <c r="W41" i="85"/>
  <c r="X41" i="85"/>
  <c r="Y41" i="85"/>
  <c r="AA41" i="85"/>
  <c r="AB41" i="85"/>
  <c r="AD41" i="85"/>
  <c r="AE41" i="85"/>
  <c r="AF41" i="85"/>
  <c r="AG41" i="85"/>
  <c r="AH41" i="85"/>
  <c r="AI41" i="85"/>
  <c r="AJ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F44" i="85"/>
  <c r="G44" i="85"/>
  <c r="J44" i="85"/>
  <c r="K44" i="85"/>
  <c r="L44" i="85"/>
  <c r="O44" i="85"/>
  <c r="R44" i="85"/>
  <c r="S44" i="85"/>
  <c r="V44" i="85"/>
  <c r="W44" i="85"/>
  <c r="Z44" i="85"/>
  <c r="AA44" i="85"/>
  <c r="AD44" i="85"/>
  <c r="AE44" i="85"/>
  <c r="AH44" i="85"/>
  <c r="AL44" i="85"/>
  <c r="AM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F47" i="85"/>
  <c r="G47" i="85"/>
  <c r="I47" i="85"/>
  <c r="L47" i="85"/>
  <c r="N47" i="85"/>
  <c r="O47" i="85"/>
  <c r="Q47" i="85"/>
  <c r="T47" i="85"/>
  <c r="V47" i="85"/>
  <c r="W47" i="85"/>
  <c r="X47" i="85"/>
  <c r="Y47" i="85"/>
  <c r="AB47" i="85"/>
  <c r="AD47" i="85"/>
  <c r="AE47" i="85"/>
  <c r="AG47" i="85"/>
  <c r="AJ47" i="85"/>
  <c r="AL47" i="85"/>
  <c r="AM47" i="85"/>
  <c r="AO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L50" i="85"/>
  <c r="V50" i="85"/>
  <c r="AA50" i="85"/>
  <c r="AD50" i="85"/>
  <c r="AL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E25" i="86" s="1"/>
  <c r="F25" i="76"/>
  <c r="F25" i="86" s="1"/>
  <c r="G25" i="76"/>
  <c r="G25" i="86" s="1"/>
  <c r="H25" i="76"/>
  <c r="I25" i="76"/>
  <c r="J25" i="76"/>
  <c r="J25" i="86" s="1"/>
  <c r="K25" i="76"/>
  <c r="L25" i="76"/>
  <c r="M26" i="76"/>
  <c r="M27" i="76"/>
  <c r="D28" i="76"/>
  <c r="E28" i="76"/>
  <c r="F28" i="76"/>
  <c r="G28" i="76"/>
  <c r="H28" i="76"/>
  <c r="I28" i="76"/>
  <c r="I28" i="86" s="1"/>
  <c r="J28" i="76"/>
  <c r="J28" i="86" s="1"/>
  <c r="K28" i="76"/>
  <c r="L28" i="76"/>
  <c r="L28" i="86" s="1"/>
  <c r="M29" i="76"/>
  <c r="M30" i="76"/>
  <c r="M30" i="86" s="1"/>
  <c r="D31" i="76"/>
  <c r="E31" i="76"/>
  <c r="F31" i="76"/>
  <c r="G31" i="76"/>
  <c r="H31" i="76"/>
  <c r="I31" i="76"/>
  <c r="J31" i="76"/>
  <c r="K31" i="76"/>
  <c r="K31" i="86" s="1"/>
  <c r="L31" i="76"/>
  <c r="M32" i="76"/>
  <c r="M32" i="86" s="1"/>
  <c r="M33" i="76"/>
  <c r="M33" i="36" s="1"/>
  <c r="M33" i="88" s="1"/>
  <c r="I34" i="76"/>
  <c r="I34" i="86" s="1"/>
  <c r="D37" i="76"/>
  <c r="E37" i="76"/>
  <c r="F37" i="76"/>
  <c r="G37" i="76"/>
  <c r="G37" i="86" s="1"/>
  <c r="H37" i="76"/>
  <c r="H37" i="86" s="1"/>
  <c r="I37" i="76"/>
  <c r="J37" i="76"/>
  <c r="J37" i="86" s="1"/>
  <c r="K37" i="76"/>
  <c r="L37" i="76"/>
  <c r="M37" i="76"/>
  <c r="M38" i="76"/>
  <c r="M39" i="76"/>
  <c r="M39" i="86" s="1"/>
  <c r="D40" i="76"/>
  <c r="D40" i="86" s="1"/>
  <c r="E40" i="76"/>
  <c r="E40" i="86" s="1"/>
  <c r="F40" i="76"/>
  <c r="F40" i="86" s="1"/>
  <c r="G40" i="76"/>
  <c r="H40" i="76"/>
  <c r="I40" i="76"/>
  <c r="I40" i="86" s="1"/>
  <c r="J40" i="76"/>
  <c r="K40" i="76"/>
  <c r="K46" i="76" s="1"/>
  <c r="L40" i="76"/>
  <c r="L40" i="86" s="1"/>
  <c r="M40" i="76"/>
  <c r="M40" i="86" s="1"/>
  <c r="M41" i="76"/>
  <c r="M42" i="76"/>
  <c r="D43" i="76"/>
  <c r="E43" i="76"/>
  <c r="E43" i="86" s="1"/>
  <c r="F43" i="76"/>
  <c r="G43" i="76"/>
  <c r="G46" i="76" s="1"/>
  <c r="H43" i="76"/>
  <c r="I43" i="76"/>
  <c r="I46" i="76" s="1"/>
  <c r="I48" i="76" s="1"/>
  <c r="J43" i="76"/>
  <c r="K43" i="76"/>
  <c r="L43" i="76"/>
  <c r="M44" i="76"/>
  <c r="M45" i="76"/>
  <c r="D46" i="76"/>
  <c r="E46" i="76"/>
  <c r="F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H25" i="86"/>
  <c r="I25" i="86"/>
  <c r="K25" i="86"/>
  <c r="L25" i="86"/>
  <c r="D26" i="86"/>
  <c r="E26" i="86"/>
  <c r="F26" i="86"/>
  <c r="G26" i="86"/>
  <c r="H26" i="86"/>
  <c r="I26" i="86"/>
  <c r="J26" i="86"/>
  <c r="K26" i="86"/>
  <c r="L26" i="86"/>
  <c r="D27" i="86"/>
  <c r="E27" i="86"/>
  <c r="F27" i="86"/>
  <c r="G27" i="86"/>
  <c r="H27" i="86"/>
  <c r="I27" i="86"/>
  <c r="J27" i="86"/>
  <c r="K27" i="86"/>
  <c r="L27" i="86"/>
  <c r="M27" i="86"/>
  <c r="E28" i="86"/>
  <c r="F28" i="86"/>
  <c r="G28" i="86"/>
  <c r="H28" i="86"/>
  <c r="K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D31" i="86"/>
  <c r="E31" i="86"/>
  <c r="H31" i="86"/>
  <c r="I31" i="86"/>
  <c r="J31" i="86"/>
  <c r="L31" i="86"/>
  <c r="D32" i="86"/>
  <c r="E32" i="86"/>
  <c r="F32" i="86"/>
  <c r="G32" i="86"/>
  <c r="H32" i="86"/>
  <c r="I32" i="86"/>
  <c r="J32" i="86"/>
  <c r="K32" i="86"/>
  <c r="L32" i="86"/>
  <c r="D33" i="86"/>
  <c r="E33" i="86"/>
  <c r="F33" i="86"/>
  <c r="G33" i="86"/>
  <c r="H33" i="86"/>
  <c r="I33" i="86"/>
  <c r="J33" i="86"/>
  <c r="K33" i="86"/>
  <c r="L33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I37" i="86"/>
  <c r="K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G40" i="86"/>
  <c r="H40" i="86"/>
  <c r="J40" i="86"/>
  <c r="K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F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G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F25" i="87" s="1"/>
  <c r="G25" i="35"/>
  <c r="G25" i="87" s="1"/>
  <c r="H25" i="35"/>
  <c r="I25" i="35"/>
  <c r="I25" i="87" s="1"/>
  <c r="J25" i="35"/>
  <c r="K25" i="35"/>
  <c r="L26" i="35"/>
  <c r="L27" i="35"/>
  <c r="M27" i="36" s="1"/>
  <c r="M27" i="88" s="1"/>
  <c r="D28" i="35"/>
  <c r="E28" i="35"/>
  <c r="F28" i="35"/>
  <c r="F28" i="87" s="1"/>
  <c r="G28" i="35"/>
  <c r="H28" i="35"/>
  <c r="H28" i="87" s="1"/>
  <c r="I28" i="35"/>
  <c r="J28" i="35"/>
  <c r="K28" i="35"/>
  <c r="K28" i="87" s="1"/>
  <c r="L29" i="35"/>
  <c r="L30" i="35"/>
  <c r="D31" i="35"/>
  <c r="E31" i="35"/>
  <c r="F31" i="35"/>
  <c r="F31" i="87" s="1"/>
  <c r="G31" i="35"/>
  <c r="H31" i="35"/>
  <c r="H34" i="35" s="1"/>
  <c r="I31" i="35"/>
  <c r="J31" i="35"/>
  <c r="K31" i="35"/>
  <c r="K31" i="87" s="1"/>
  <c r="L32" i="35"/>
  <c r="L33" i="35"/>
  <c r="L33" i="87" s="1"/>
  <c r="E34" i="35"/>
  <c r="E34" i="87" s="1"/>
  <c r="G34" i="35"/>
  <c r="J34" i="35"/>
  <c r="D37" i="35"/>
  <c r="E37" i="35"/>
  <c r="L37" i="35" s="1"/>
  <c r="M37" i="36" s="1"/>
  <c r="M37" i="88" s="1"/>
  <c r="F37" i="35"/>
  <c r="F37" i="87" s="1"/>
  <c r="G37" i="35"/>
  <c r="H37" i="35"/>
  <c r="I37" i="35"/>
  <c r="J37" i="35"/>
  <c r="J37" i="87" s="1"/>
  <c r="K37" i="35"/>
  <c r="L38" i="35"/>
  <c r="L38" i="87" s="1"/>
  <c r="L39" i="35"/>
  <c r="D40" i="35"/>
  <c r="D46" i="35" s="1"/>
  <c r="E40" i="35"/>
  <c r="F40" i="35"/>
  <c r="G40" i="35"/>
  <c r="H40" i="35"/>
  <c r="I40" i="35"/>
  <c r="J40" i="35"/>
  <c r="J46" i="35" s="1"/>
  <c r="J46" i="87" s="1"/>
  <c r="K40" i="35"/>
  <c r="L41" i="35"/>
  <c r="L42" i="35"/>
  <c r="D43" i="35"/>
  <c r="E43" i="35"/>
  <c r="F43" i="35"/>
  <c r="G43" i="35"/>
  <c r="H43" i="35"/>
  <c r="H43" i="87" s="1"/>
  <c r="I43" i="35"/>
  <c r="I46" i="35" s="1"/>
  <c r="J43" i="35"/>
  <c r="K43" i="35"/>
  <c r="L44" i="35"/>
  <c r="L45" i="35"/>
  <c r="E46" i="35"/>
  <c r="F46" i="35"/>
  <c r="J48" i="35"/>
  <c r="J48" i="87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H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G28" i="87"/>
  <c r="I28" i="87"/>
  <c r="J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D31" i="87"/>
  <c r="E31" i="87"/>
  <c r="G31" i="87"/>
  <c r="H31" i="87"/>
  <c r="J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G34" i="87"/>
  <c r="H34" i="87"/>
  <c r="J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G37" i="87"/>
  <c r="H37" i="87"/>
  <c r="I37" i="87"/>
  <c r="K37" i="87"/>
  <c r="L37" i="87"/>
  <c r="D38" i="87"/>
  <c r="E38" i="87"/>
  <c r="F38" i="87"/>
  <c r="G38" i="87"/>
  <c r="H38" i="87"/>
  <c r="I38" i="87"/>
  <c r="J38" i="87"/>
  <c r="K38" i="87"/>
  <c r="D39" i="87"/>
  <c r="E39" i="87"/>
  <c r="F39" i="87"/>
  <c r="G39" i="87"/>
  <c r="H39" i="87"/>
  <c r="I39" i="87"/>
  <c r="J39" i="87"/>
  <c r="K39" i="87"/>
  <c r="D40" i="87"/>
  <c r="E40" i="87"/>
  <c r="F40" i="87"/>
  <c r="G40" i="87"/>
  <c r="H40" i="87"/>
  <c r="I40" i="87"/>
  <c r="J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I43" i="87"/>
  <c r="J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I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6" i="88" s="1"/>
  <c r="K17" i="36"/>
  <c r="K19" i="36"/>
  <c r="K19" i="88" s="1"/>
  <c r="K20" i="36"/>
  <c r="D25" i="36"/>
  <c r="D34" i="36" s="1"/>
  <c r="D34" i="88" s="1"/>
  <c r="E25" i="36"/>
  <c r="F25" i="36"/>
  <c r="G25" i="36"/>
  <c r="G25" i="88" s="1"/>
  <c r="H25" i="36"/>
  <c r="H25" i="88" s="1"/>
  <c r="I25" i="36"/>
  <c r="J25" i="36"/>
  <c r="J25" i="88" s="1"/>
  <c r="K25" i="36"/>
  <c r="K25" i="88" s="1"/>
  <c r="L25" i="36"/>
  <c r="L25" i="88" s="1"/>
  <c r="D28" i="36"/>
  <c r="D28" i="88" s="1"/>
  <c r="E28" i="36"/>
  <c r="F28" i="36"/>
  <c r="G28" i="36"/>
  <c r="H28" i="36"/>
  <c r="H28" i="88" s="1"/>
  <c r="I28" i="36"/>
  <c r="J28" i="36"/>
  <c r="K28" i="36"/>
  <c r="L28" i="36"/>
  <c r="M29" i="36"/>
  <c r="M29" i="88" s="1"/>
  <c r="D31" i="36"/>
  <c r="E31" i="36"/>
  <c r="F31" i="36"/>
  <c r="G31" i="36"/>
  <c r="G34" i="36" s="1"/>
  <c r="G34" i="88" s="1"/>
  <c r="H31" i="36"/>
  <c r="I31" i="36"/>
  <c r="J31" i="36"/>
  <c r="K31" i="36"/>
  <c r="K31" i="88" s="1"/>
  <c r="L31" i="36"/>
  <c r="L31" i="88" s="1"/>
  <c r="F34" i="36"/>
  <c r="D37" i="36"/>
  <c r="E37" i="36"/>
  <c r="E37" i="88" s="1"/>
  <c r="F37" i="36"/>
  <c r="G37" i="36"/>
  <c r="G37" i="88" s="1"/>
  <c r="H37" i="36"/>
  <c r="I37" i="36"/>
  <c r="J37" i="36"/>
  <c r="J37" i="88" s="1"/>
  <c r="K37" i="36"/>
  <c r="M38" i="36"/>
  <c r="M38" i="88" s="1"/>
  <c r="D40" i="36"/>
  <c r="D40" i="88" s="1"/>
  <c r="E40" i="36"/>
  <c r="F40" i="36"/>
  <c r="G40" i="36"/>
  <c r="H40" i="36"/>
  <c r="I40" i="36"/>
  <c r="J40" i="36"/>
  <c r="J40" i="88" s="1"/>
  <c r="K40" i="36"/>
  <c r="L40" i="36"/>
  <c r="M41" i="36"/>
  <c r="M41" i="88" s="1"/>
  <c r="M42" i="36"/>
  <c r="M42" i="88" s="1"/>
  <c r="D43" i="36"/>
  <c r="E43" i="36"/>
  <c r="E43" i="88" s="1"/>
  <c r="F43" i="36"/>
  <c r="G43" i="36"/>
  <c r="H43" i="36"/>
  <c r="I43" i="36"/>
  <c r="J43" i="36"/>
  <c r="J43" i="88" s="1"/>
  <c r="K43" i="36"/>
  <c r="M44" i="36"/>
  <c r="M44" i="88" s="1"/>
  <c r="M45" i="36"/>
  <c r="D46" i="36"/>
  <c r="D46" i="88" s="1"/>
  <c r="H46" i="36"/>
  <c r="K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E25" i="88"/>
  <c r="F25" i="88"/>
  <c r="I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E28" i="88"/>
  <c r="F28" i="88"/>
  <c r="G28" i="88"/>
  <c r="J28" i="88"/>
  <c r="K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F31" i="88"/>
  <c r="H31" i="88"/>
  <c r="I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F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H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E40" i="88"/>
  <c r="F40" i="88"/>
  <c r="G40" i="88"/>
  <c r="H40" i="88"/>
  <c r="K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H43" i="88"/>
  <c r="I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K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D20" i="89" s="1"/>
  <c r="E25" i="37"/>
  <c r="E20" i="89" s="1"/>
  <c r="F25" i="37"/>
  <c r="G25" i="37"/>
  <c r="G20" i="89" s="1"/>
  <c r="H25" i="37"/>
  <c r="H20" i="89" s="1"/>
  <c r="I25" i="37"/>
  <c r="J25" i="37"/>
  <c r="K25" i="37"/>
  <c r="L25" i="37"/>
  <c r="M25" i="37"/>
  <c r="N25" i="37"/>
  <c r="O25" i="37"/>
  <c r="O20" i="89" s="1"/>
  <c r="P25" i="37"/>
  <c r="P20" i="89" s="1"/>
  <c r="Q25" i="37"/>
  <c r="R25" i="37"/>
  <c r="R20" i="89" s="1"/>
  <c r="S25" i="37"/>
  <c r="T25" i="37"/>
  <c r="U25" i="37"/>
  <c r="V25" i="37"/>
  <c r="W25" i="37"/>
  <c r="W20" i="89" s="1"/>
  <c r="X25" i="37"/>
  <c r="Y25" i="37"/>
  <c r="Z25" i="37"/>
  <c r="Z20" i="89" s="1"/>
  <c r="AA25" i="37"/>
  <c r="AB25" i="37"/>
  <c r="AC25" i="37"/>
  <c r="AC20" i="89" s="1"/>
  <c r="AD25" i="37"/>
  <c r="AE25" i="37"/>
  <c r="AE20" i="89" s="1"/>
  <c r="AF25" i="37"/>
  <c r="AF20" i="89" s="1"/>
  <c r="AG25" i="37"/>
  <c r="AH25" i="37"/>
  <c r="AH20" i="89" s="1"/>
  <c r="AI25" i="37"/>
  <c r="AJ25" i="37"/>
  <c r="AJ20" i="89" s="1"/>
  <c r="AK25" i="37"/>
  <c r="AK20" i="89" s="1"/>
  <c r="AL25" i="37"/>
  <c r="AM25" i="37"/>
  <c r="AM20" i="89" s="1"/>
  <c r="AN25" i="37"/>
  <c r="AN20" i="89" s="1"/>
  <c r="AO25" i="37"/>
  <c r="AP25" i="37"/>
  <c r="AQ25" i="37"/>
  <c r="AR25" i="37"/>
  <c r="D28" i="37"/>
  <c r="D23" i="89" s="1"/>
  <c r="E28" i="37"/>
  <c r="F28" i="37"/>
  <c r="G28" i="37"/>
  <c r="G23" i="89" s="1"/>
  <c r="H28" i="37"/>
  <c r="I28" i="37"/>
  <c r="I34" i="37" s="1"/>
  <c r="I29" i="89" s="1"/>
  <c r="J28" i="37"/>
  <c r="K28" i="37"/>
  <c r="L28" i="37"/>
  <c r="L23" i="89" s="1"/>
  <c r="M28" i="37"/>
  <c r="N28" i="37"/>
  <c r="N23" i="89" s="1"/>
  <c r="O28" i="37"/>
  <c r="O23" i="89" s="1"/>
  <c r="P28" i="37"/>
  <c r="Q28" i="37"/>
  <c r="Q34" i="37" s="1"/>
  <c r="Q29" i="89" s="1"/>
  <c r="R28" i="37"/>
  <c r="S28" i="37"/>
  <c r="T28" i="37"/>
  <c r="U28" i="37"/>
  <c r="V28" i="37"/>
  <c r="W28" i="37"/>
  <c r="W23" i="89" s="1"/>
  <c r="X28" i="37"/>
  <c r="Y28" i="37"/>
  <c r="Y23" i="89" s="1"/>
  <c r="Z28" i="37"/>
  <c r="AA28" i="37"/>
  <c r="AB28" i="37"/>
  <c r="AB23" i="89" s="1"/>
  <c r="AC28" i="37"/>
  <c r="AD28" i="37"/>
  <c r="AE28" i="37"/>
  <c r="AF28" i="37"/>
  <c r="AG28" i="37"/>
  <c r="AG23" i="89" s="1"/>
  <c r="AH28" i="37"/>
  <c r="AI28" i="37"/>
  <c r="AI23" i="89" s="1"/>
  <c r="AJ28" i="37"/>
  <c r="AJ23" i="89" s="1"/>
  <c r="AK28" i="37"/>
  <c r="AL28" i="37"/>
  <c r="AL23" i="89" s="1"/>
  <c r="AM28" i="37"/>
  <c r="AM23" i="89" s="1"/>
  <c r="AN28" i="37"/>
  <c r="AO28" i="37"/>
  <c r="AO34" i="37" s="1"/>
  <c r="AO29" i="89" s="1"/>
  <c r="AP28" i="37"/>
  <c r="AQ28" i="37"/>
  <c r="AR28" i="37"/>
  <c r="AR23" i="89" s="1"/>
  <c r="D31" i="37"/>
  <c r="E31" i="37"/>
  <c r="E26" i="89" s="1"/>
  <c r="F31" i="37"/>
  <c r="G31" i="37"/>
  <c r="H31" i="37"/>
  <c r="H26" i="89" s="1"/>
  <c r="I31" i="37"/>
  <c r="I26" i="89" s="1"/>
  <c r="J31" i="37"/>
  <c r="K31" i="37"/>
  <c r="K34" i="37" s="1"/>
  <c r="L31" i="37"/>
  <c r="M31" i="37"/>
  <c r="N31" i="37"/>
  <c r="N34" i="37" s="1"/>
  <c r="N29" i="89" s="1"/>
  <c r="O31" i="37"/>
  <c r="P31" i="37"/>
  <c r="P26" i="89" s="1"/>
  <c r="Q31" i="37"/>
  <c r="Q26" i="89" s="1"/>
  <c r="R31" i="37"/>
  <c r="S31" i="37"/>
  <c r="S34" i="37" s="1"/>
  <c r="T31" i="37"/>
  <c r="U31" i="37"/>
  <c r="V31" i="37"/>
  <c r="W31" i="37"/>
  <c r="X31" i="37"/>
  <c r="Y31" i="37"/>
  <c r="Y26" i="89" s="1"/>
  <c r="Z31" i="37"/>
  <c r="AA31" i="37"/>
  <c r="AA34" i="37" s="1"/>
  <c r="AB31" i="37"/>
  <c r="AC31" i="37"/>
  <c r="AC34" i="37" s="1"/>
  <c r="AC29" i="89" s="1"/>
  <c r="AD31" i="37"/>
  <c r="AE31" i="37"/>
  <c r="AF31" i="37"/>
  <c r="AF34" i="37" s="1"/>
  <c r="AF29" i="89" s="1"/>
  <c r="AG31" i="37"/>
  <c r="AG26" i="89" s="1"/>
  <c r="AH31" i="37"/>
  <c r="AI31" i="37"/>
  <c r="AI34" i="37" s="1"/>
  <c r="AJ31" i="37"/>
  <c r="AK31" i="37"/>
  <c r="AL31" i="37"/>
  <c r="AL34" i="37" s="1"/>
  <c r="AL29" i="89" s="1"/>
  <c r="AM31" i="37"/>
  <c r="AN31" i="37"/>
  <c r="AN26" i="89" s="1"/>
  <c r="AO31" i="37"/>
  <c r="AO26" i="89" s="1"/>
  <c r="AP31" i="37"/>
  <c r="AQ31" i="37"/>
  <c r="AR31" i="37"/>
  <c r="D34" i="37"/>
  <c r="E34" i="37"/>
  <c r="E29" i="89" s="1"/>
  <c r="G34" i="37"/>
  <c r="G29" i="89" s="1"/>
  <c r="H34" i="37"/>
  <c r="H29" i="89" s="1"/>
  <c r="L34" i="37"/>
  <c r="W34" i="37"/>
  <c r="W29" i="89" s="1"/>
  <c r="Z34" i="37"/>
  <c r="Z29" i="89" s="1"/>
  <c r="AB34" i="37"/>
  <c r="AB48" i="37" s="1"/>
  <c r="AJ34" i="37"/>
  <c r="AK34" i="37"/>
  <c r="AM34" i="37"/>
  <c r="AM29" i="89" s="1"/>
  <c r="AR34" i="37"/>
  <c r="AR29" i="89" s="1"/>
  <c r="D37" i="37"/>
  <c r="E37" i="37"/>
  <c r="F37" i="37"/>
  <c r="G37" i="37"/>
  <c r="G32" i="89" s="1"/>
  <c r="H37" i="37"/>
  <c r="H46" i="37" s="1"/>
  <c r="I37" i="37"/>
  <c r="J37" i="37"/>
  <c r="K37" i="37"/>
  <c r="K46" i="37" s="1"/>
  <c r="K41" i="89" s="1"/>
  <c r="L37" i="37"/>
  <c r="M37" i="37"/>
  <c r="N37" i="37"/>
  <c r="O37" i="37"/>
  <c r="O32" i="89" s="1"/>
  <c r="P37" i="37"/>
  <c r="P46" i="37" s="1"/>
  <c r="Q37" i="37"/>
  <c r="R37" i="37"/>
  <c r="S37" i="37"/>
  <c r="S46" i="37" s="1"/>
  <c r="T37" i="37"/>
  <c r="U37" i="37"/>
  <c r="V37" i="37"/>
  <c r="W37" i="37"/>
  <c r="W32" i="89" s="1"/>
  <c r="X37" i="37"/>
  <c r="Y37" i="37"/>
  <c r="Z37" i="37"/>
  <c r="AA37" i="37"/>
  <c r="AA32" i="89" s="1"/>
  <c r="AB37" i="37"/>
  <c r="AC37" i="37"/>
  <c r="AD37" i="37"/>
  <c r="AE37" i="37"/>
  <c r="AE32" i="89" s="1"/>
  <c r="AF37" i="37"/>
  <c r="AG37" i="37"/>
  <c r="AH37" i="37"/>
  <c r="AI37" i="37"/>
  <c r="AI46" i="37" s="1"/>
  <c r="AJ37" i="37"/>
  <c r="AK37" i="37"/>
  <c r="AL37" i="37"/>
  <c r="AM37" i="37"/>
  <c r="AM32" i="89" s="1"/>
  <c r="AN37" i="37"/>
  <c r="AN46" i="37" s="1"/>
  <c r="AO37" i="37"/>
  <c r="AP37" i="37"/>
  <c r="AQ37" i="37"/>
  <c r="AQ46" i="37" s="1"/>
  <c r="AQ41" i="89" s="1"/>
  <c r="AR37" i="37"/>
  <c r="D40" i="37"/>
  <c r="E40" i="37"/>
  <c r="F40" i="37"/>
  <c r="G40" i="37"/>
  <c r="H40" i="37"/>
  <c r="I40" i="37"/>
  <c r="J40" i="37"/>
  <c r="J35" i="89" s="1"/>
  <c r="K40" i="37"/>
  <c r="L40" i="37"/>
  <c r="M40" i="37"/>
  <c r="N40" i="37"/>
  <c r="O40" i="37"/>
  <c r="P40" i="37"/>
  <c r="Q40" i="37"/>
  <c r="R40" i="37"/>
  <c r="R35" i="89" s="1"/>
  <c r="S40" i="37"/>
  <c r="T40" i="37"/>
  <c r="U40" i="37"/>
  <c r="V40" i="37"/>
  <c r="W40" i="37"/>
  <c r="X40" i="37"/>
  <c r="Y40" i="37"/>
  <c r="Z40" i="37"/>
  <c r="Z35" i="89" s="1"/>
  <c r="AA40" i="37"/>
  <c r="AB40" i="37"/>
  <c r="AC40" i="37"/>
  <c r="AD40" i="37"/>
  <c r="AE40" i="37"/>
  <c r="AF40" i="37"/>
  <c r="AF46" i="37" s="1"/>
  <c r="AF48" i="37" s="1"/>
  <c r="AG40" i="37"/>
  <c r="AH40" i="37"/>
  <c r="AH35" i="89" s="1"/>
  <c r="AI40" i="37"/>
  <c r="AJ40" i="37"/>
  <c r="AK40" i="37"/>
  <c r="AL40" i="37"/>
  <c r="AM40" i="37"/>
  <c r="AN40" i="37"/>
  <c r="AO40" i="37"/>
  <c r="AP40" i="37"/>
  <c r="AP35" i="89" s="1"/>
  <c r="AQ40" i="37"/>
  <c r="AR40" i="37"/>
  <c r="D43" i="37"/>
  <c r="E43" i="37"/>
  <c r="E46" i="37" s="1"/>
  <c r="F43" i="37"/>
  <c r="G43" i="37"/>
  <c r="H43" i="37"/>
  <c r="I43" i="37"/>
  <c r="I38" i="89" s="1"/>
  <c r="J43" i="37"/>
  <c r="K43" i="37"/>
  <c r="L43" i="37"/>
  <c r="M43" i="37"/>
  <c r="M38" i="89" s="1"/>
  <c r="N43" i="37"/>
  <c r="N38" i="89" s="1"/>
  <c r="O43" i="37"/>
  <c r="P43" i="37"/>
  <c r="Q43" i="37"/>
  <c r="R43" i="37"/>
  <c r="S43" i="37"/>
  <c r="T43" i="37"/>
  <c r="U43" i="37"/>
  <c r="U46" i="37" s="1"/>
  <c r="V43" i="37"/>
  <c r="V38" i="89" s="1"/>
  <c r="W43" i="37"/>
  <c r="X43" i="37"/>
  <c r="Y43" i="37"/>
  <c r="Y38" i="89" s="1"/>
  <c r="Z43" i="37"/>
  <c r="AA43" i="37"/>
  <c r="AB43" i="37"/>
  <c r="AB46" i="37" s="1"/>
  <c r="AB41" i="89" s="1"/>
  <c r="AC43" i="37"/>
  <c r="AC46" i="37" s="1"/>
  <c r="AD43" i="37"/>
  <c r="AD38" i="89" s="1"/>
  <c r="AE43" i="37"/>
  <c r="AF43" i="37"/>
  <c r="AG43" i="37"/>
  <c r="AG38" i="89" s="1"/>
  <c r="AH43" i="37"/>
  <c r="AI43" i="37"/>
  <c r="AJ43" i="37"/>
  <c r="AK43" i="37"/>
  <c r="AL43" i="37"/>
  <c r="AM43" i="37"/>
  <c r="AN43" i="37"/>
  <c r="AO43" i="37"/>
  <c r="AO38" i="89" s="1"/>
  <c r="AP43" i="37"/>
  <c r="AQ43" i="37"/>
  <c r="AR43" i="37"/>
  <c r="D46" i="37"/>
  <c r="D41" i="89" s="1"/>
  <c r="L46" i="37"/>
  <c r="M46" i="37"/>
  <c r="M41" i="89" s="1"/>
  <c r="N46" i="37"/>
  <c r="T46" i="37"/>
  <c r="V46" i="37"/>
  <c r="X46" i="37"/>
  <c r="AD46" i="37"/>
  <c r="AG46" i="37"/>
  <c r="AJ46" i="37"/>
  <c r="AJ41" i="89" s="1"/>
  <c r="AK46" i="37"/>
  <c r="AR46" i="37"/>
  <c r="D48" i="37"/>
  <c r="D43" i="89" s="1"/>
  <c r="AJ48" i="37"/>
  <c r="AJ43" i="89" s="1"/>
  <c r="AK48" i="37"/>
  <c r="AK43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F20" i="89"/>
  <c r="I20" i="89"/>
  <c r="K20" i="89"/>
  <c r="L20" i="89"/>
  <c r="M20" i="89"/>
  <c r="N20" i="89"/>
  <c r="Q20" i="89"/>
  <c r="S20" i="89"/>
  <c r="T20" i="89"/>
  <c r="U20" i="89"/>
  <c r="V20" i="89"/>
  <c r="X20" i="89"/>
  <c r="Y20" i="89"/>
  <c r="AA20" i="89"/>
  <c r="AB20" i="89"/>
  <c r="AD20" i="89"/>
  <c r="AG20" i="89"/>
  <c r="AI20" i="89"/>
  <c r="AL20" i="89"/>
  <c r="AO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E23" i="89"/>
  <c r="F23" i="89"/>
  <c r="H23" i="89"/>
  <c r="J23" i="89"/>
  <c r="K23" i="89"/>
  <c r="M23" i="89"/>
  <c r="P23" i="89"/>
  <c r="R23" i="89"/>
  <c r="S23" i="89"/>
  <c r="U23" i="89"/>
  <c r="V23" i="89"/>
  <c r="X23" i="89"/>
  <c r="Z23" i="89"/>
  <c r="AA23" i="89"/>
  <c r="AC23" i="89"/>
  <c r="AD23" i="89"/>
  <c r="AF23" i="89"/>
  <c r="AH23" i="89"/>
  <c r="AK23" i="89"/>
  <c r="AN23" i="89"/>
  <c r="AP23" i="89"/>
  <c r="AQ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G26" i="89"/>
  <c r="J26" i="89"/>
  <c r="K26" i="89"/>
  <c r="L26" i="89"/>
  <c r="N26" i="89"/>
  <c r="O26" i="89"/>
  <c r="R26" i="89"/>
  <c r="S26" i="89"/>
  <c r="T26" i="89"/>
  <c r="W26" i="89"/>
  <c r="Z26" i="89"/>
  <c r="AA26" i="89"/>
  <c r="AB26" i="89"/>
  <c r="AE26" i="89"/>
  <c r="AI26" i="89"/>
  <c r="AJ26" i="89"/>
  <c r="AK26" i="89"/>
  <c r="AL26" i="89"/>
  <c r="AM26" i="89"/>
  <c r="AP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K29" i="89"/>
  <c r="L29" i="89"/>
  <c r="S29" i="89"/>
  <c r="AA29" i="89"/>
  <c r="AI29" i="89"/>
  <c r="AJ29" i="89"/>
  <c r="AK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I32" i="89"/>
  <c r="J32" i="89"/>
  <c r="L32" i="89"/>
  <c r="M32" i="89"/>
  <c r="N32" i="89"/>
  <c r="Q32" i="89"/>
  <c r="R32" i="89"/>
  <c r="T32" i="89"/>
  <c r="U32" i="89"/>
  <c r="V32" i="89"/>
  <c r="X32" i="89"/>
  <c r="Y32" i="89"/>
  <c r="Z32" i="89"/>
  <c r="AB32" i="89"/>
  <c r="AC32" i="89"/>
  <c r="AD32" i="89"/>
  <c r="AF32" i="89"/>
  <c r="AG32" i="89"/>
  <c r="AH32" i="89"/>
  <c r="AJ32" i="89"/>
  <c r="AK32" i="89"/>
  <c r="AL32" i="89"/>
  <c r="AN32" i="89"/>
  <c r="AO32" i="89"/>
  <c r="AP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K35" i="89"/>
  <c r="L35" i="89"/>
  <c r="M35" i="89"/>
  <c r="N35" i="89"/>
  <c r="O35" i="89"/>
  <c r="P35" i="89"/>
  <c r="Q35" i="89"/>
  <c r="S35" i="89"/>
  <c r="T35" i="89"/>
  <c r="U35" i="89"/>
  <c r="V35" i="89"/>
  <c r="W35" i="89"/>
  <c r="X35" i="89"/>
  <c r="Y35" i="89"/>
  <c r="AA35" i="89"/>
  <c r="AB35" i="89"/>
  <c r="AC35" i="89"/>
  <c r="AD35" i="89"/>
  <c r="AE35" i="89"/>
  <c r="AF35" i="89"/>
  <c r="AG35" i="89"/>
  <c r="AI35" i="89"/>
  <c r="AJ35" i="89"/>
  <c r="AK35" i="89"/>
  <c r="AL35" i="89"/>
  <c r="AM35" i="89"/>
  <c r="AN35" i="89"/>
  <c r="AO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G38" i="89"/>
  <c r="H38" i="89"/>
  <c r="J38" i="89"/>
  <c r="K38" i="89"/>
  <c r="L38" i="89"/>
  <c r="O38" i="89"/>
  <c r="P38" i="89"/>
  <c r="R38" i="89"/>
  <c r="S38" i="89"/>
  <c r="T38" i="89"/>
  <c r="U38" i="89"/>
  <c r="W38" i="89"/>
  <c r="X38" i="89"/>
  <c r="Z38" i="89"/>
  <c r="AA38" i="89"/>
  <c r="AB38" i="89"/>
  <c r="AC38" i="89"/>
  <c r="AE38" i="89"/>
  <c r="AF38" i="89"/>
  <c r="AH38" i="89"/>
  <c r="AI38" i="89"/>
  <c r="AJ38" i="89"/>
  <c r="AK38" i="89"/>
  <c r="AM38" i="89"/>
  <c r="AN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U41" i="89"/>
  <c r="X41" i="89"/>
  <c r="AC41" i="89"/>
  <c r="AF41" i="89"/>
  <c r="AK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I41" i="89" l="1"/>
  <c r="AI48" i="37"/>
  <c r="AF50" i="37"/>
  <c r="AF45" i="89" s="1"/>
  <c r="AF43" i="89"/>
  <c r="I48" i="86"/>
  <c r="P41" i="89"/>
  <c r="P48" i="37"/>
  <c r="E41" i="89"/>
  <c r="E48" i="37"/>
  <c r="AB43" i="89"/>
  <c r="AG48" i="37"/>
  <c r="H46" i="35"/>
  <c r="L39" i="87"/>
  <c r="M39" i="36"/>
  <c r="M39" i="88" s="1"/>
  <c r="G31" i="86"/>
  <c r="G34" i="76"/>
  <c r="M26" i="86"/>
  <c r="M26" i="36"/>
  <c r="M26" i="88" s="1"/>
  <c r="M25" i="76"/>
  <c r="M25" i="86" s="1"/>
  <c r="M25" i="32"/>
  <c r="M25" i="84" s="1"/>
  <c r="I13" i="83"/>
  <c r="I22" i="31"/>
  <c r="I22" i="83" s="1"/>
  <c r="K50" i="30"/>
  <c r="K50" i="82" s="1"/>
  <c r="K47" i="82"/>
  <c r="X34" i="37"/>
  <c r="X26" i="89"/>
  <c r="AP20" i="89"/>
  <c r="AP34" i="37"/>
  <c r="AP29" i="89" s="1"/>
  <c r="J20" i="89"/>
  <c r="J34" i="37"/>
  <c r="J29" i="89" s="1"/>
  <c r="F46" i="87"/>
  <c r="L30" i="87"/>
  <c r="M30" i="36"/>
  <c r="M30" i="88" s="1"/>
  <c r="H46" i="76"/>
  <c r="M46" i="76" s="1"/>
  <c r="H43" i="86"/>
  <c r="K52" i="84"/>
  <c r="M52" i="32"/>
  <c r="M52" i="84" s="1"/>
  <c r="G31" i="84"/>
  <c r="K31" i="32"/>
  <c r="AA46" i="37"/>
  <c r="J46" i="36"/>
  <c r="E46" i="87"/>
  <c r="E48" i="35"/>
  <c r="K48" i="76"/>
  <c r="K46" i="86"/>
  <c r="J50" i="33"/>
  <c r="J50" i="85" s="1"/>
  <c r="G34" i="32"/>
  <c r="G34" i="84" s="1"/>
  <c r="D50" i="83"/>
  <c r="J31" i="83"/>
  <c r="J34" i="31"/>
  <c r="K32" i="89"/>
  <c r="AR41" i="89"/>
  <c r="AR48" i="37"/>
  <c r="I46" i="37"/>
  <c r="AD34" i="37"/>
  <c r="AD29" i="89" s="1"/>
  <c r="AD26" i="89"/>
  <c r="V34" i="37"/>
  <c r="V29" i="89" s="1"/>
  <c r="V26" i="89"/>
  <c r="E34" i="36"/>
  <c r="E34" i="88" s="1"/>
  <c r="E31" i="88"/>
  <c r="M33" i="86"/>
  <c r="AO44" i="85"/>
  <c r="I50" i="33"/>
  <c r="I50" i="85" s="1"/>
  <c r="M41" i="32"/>
  <c r="M41" i="84" s="1"/>
  <c r="K25" i="32"/>
  <c r="K25" i="84" s="1"/>
  <c r="S32" i="89"/>
  <c r="AO46" i="37"/>
  <c r="AL46" i="37"/>
  <c r="AL38" i="89"/>
  <c r="F46" i="37"/>
  <c r="F38" i="89"/>
  <c r="H48" i="37"/>
  <c r="R34" i="37"/>
  <c r="R29" i="89" s="1"/>
  <c r="U26" i="89"/>
  <c r="U34" i="37"/>
  <c r="M26" i="89"/>
  <c r="M34" i="37"/>
  <c r="M29" i="89" s="1"/>
  <c r="E46" i="36"/>
  <c r="G46" i="36"/>
  <c r="G43" i="88"/>
  <c r="I46" i="86"/>
  <c r="M43" i="76"/>
  <c r="M43" i="86" s="1"/>
  <c r="AF47" i="85"/>
  <c r="AR22" i="33"/>
  <c r="AR22" i="85" s="1"/>
  <c r="AR19" i="85"/>
  <c r="AJ22" i="33"/>
  <c r="AJ22" i="85" s="1"/>
  <c r="AJ19" i="85"/>
  <c r="AB22" i="33"/>
  <c r="AB22" i="85" s="1"/>
  <c r="AB19" i="85"/>
  <c r="T22" i="33"/>
  <c r="T22" i="85" s="1"/>
  <c r="T19" i="85"/>
  <c r="D22" i="33"/>
  <c r="D22" i="85" s="1"/>
  <c r="D19" i="85"/>
  <c r="AC22" i="33"/>
  <c r="AC22" i="85" s="1"/>
  <c r="AC16" i="85"/>
  <c r="U16" i="85"/>
  <c r="U22" i="33"/>
  <c r="U22" i="85" s="1"/>
  <c r="E22" i="33"/>
  <c r="E22" i="85" s="1"/>
  <c r="E16" i="85"/>
  <c r="V13" i="85"/>
  <c r="V22" i="33"/>
  <c r="V22" i="85" s="1"/>
  <c r="M42" i="84"/>
  <c r="M26" i="84"/>
  <c r="L16" i="84"/>
  <c r="L22" i="32"/>
  <c r="L22" i="84" s="1"/>
  <c r="L54" i="83"/>
  <c r="M54" i="32"/>
  <c r="M54" i="84" s="1"/>
  <c r="E46" i="86"/>
  <c r="M17" i="32"/>
  <c r="M17" i="82"/>
  <c r="V48" i="37"/>
  <c r="V41" i="89"/>
  <c r="I40" i="88"/>
  <c r="I46" i="36"/>
  <c r="L34" i="36"/>
  <c r="L25" i="35"/>
  <c r="L25" i="87" s="1"/>
  <c r="G22" i="30"/>
  <c r="G22" i="82" s="1"/>
  <c r="AN41" i="89"/>
  <c r="AI32" i="89"/>
  <c r="H32" i="89"/>
  <c r="AB29" i="89"/>
  <c r="M48" i="37"/>
  <c r="T41" i="89"/>
  <c r="AG34" i="37"/>
  <c r="AG29" i="89" s="1"/>
  <c r="P34" i="37"/>
  <c r="P29" i="89" s="1"/>
  <c r="AQ34" i="37"/>
  <c r="AQ26" i="89"/>
  <c r="T23" i="89"/>
  <c r="T34" i="37"/>
  <c r="T29" i="89" s="1"/>
  <c r="D25" i="88"/>
  <c r="K34" i="36"/>
  <c r="J34" i="36"/>
  <c r="J34" i="88" s="1"/>
  <c r="J31" i="88"/>
  <c r="L46" i="76"/>
  <c r="K34" i="76"/>
  <c r="K34" i="86" s="1"/>
  <c r="P47" i="85"/>
  <c r="AI50" i="33"/>
  <c r="AI50" i="85" s="1"/>
  <c r="AI47" i="85"/>
  <c r="S47" i="85"/>
  <c r="S50" i="33"/>
  <c r="S50" i="85" s="1"/>
  <c r="AJ50" i="33"/>
  <c r="AJ44" i="85"/>
  <c r="AB50" i="33"/>
  <c r="AB50" i="85" s="1"/>
  <c r="AB44" i="85"/>
  <c r="T50" i="33"/>
  <c r="T50" i="85" s="1"/>
  <c r="T44" i="85"/>
  <c r="D50" i="33"/>
  <c r="D50" i="85" s="1"/>
  <c r="D44" i="85"/>
  <c r="K15" i="84"/>
  <c r="M14" i="84"/>
  <c r="K37" i="84"/>
  <c r="M37" i="32"/>
  <c r="M37" i="84" s="1"/>
  <c r="M29" i="32"/>
  <c r="K29" i="84"/>
  <c r="D28" i="84"/>
  <c r="K28" i="32"/>
  <c r="K28" i="84" s="1"/>
  <c r="D34" i="32"/>
  <c r="D34" i="84" s="1"/>
  <c r="G22" i="32"/>
  <c r="G22" i="84" s="1"/>
  <c r="G19" i="84"/>
  <c r="K31" i="82"/>
  <c r="K34" i="30"/>
  <c r="K34" i="82" s="1"/>
  <c r="M30" i="82"/>
  <c r="M30" i="32"/>
  <c r="M30" i="84" s="1"/>
  <c r="F34" i="30"/>
  <c r="F34" i="82" s="1"/>
  <c r="F28" i="82"/>
  <c r="N48" i="37"/>
  <c r="N41" i="89"/>
  <c r="K40" i="87"/>
  <c r="K46" i="35"/>
  <c r="AD41" i="89"/>
  <c r="Q46" i="37"/>
  <c r="Q38" i="89"/>
  <c r="S48" i="37"/>
  <c r="S41" i="89"/>
  <c r="I28" i="88"/>
  <c r="I34" i="36"/>
  <c r="I34" i="88" s="1"/>
  <c r="L28" i="35"/>
  <c r="L28" i="87" s="1"/>
  <c r="D46" i="86"/>
  <c r="D48" i="76"/>
  <c r="AN50" i="33"/>
  <c r="AN50" i="85" s="1"/>
  <c r="AN47" i="85"/>
  <c r="H50" i="33"/>
  <c r="H50" i="85" s="1"/>
  <c r="H47" i="85"/>
  <c r="Y50" i="33"/>
  <c r="Y50" i="85" s="1"/>
  <c r="Y44" i="85"/>
  <c r="AG41" i="89"/>
  <c r="I23" i="89"/>
  <c r="AK50" i="37"/>
  <c r="AK45" i="89" s="1"/>
  <c r="L41" i="89"/>
  <c r="L48" i="37"/>
  <c r="AN34" i="37"/>
  <c r="AN29" i="89" s="1"/>
  <c r="Y34" i="37"/>
  <c r="Y29" i="89" s="1"/>
  <c r="K34" i="35"/>
  <c r="K34" i="87" s="1"/>
  <c r="K22" i="30"/>
  <c r="K22" i="82" s="1"/>
  <c r="K19" i="82"/>
  <c r="F16" i="82"/>
  <c r="M16" i="30"/>
  <c r="M16" i="82" s="1"/>
  <c r="F22" i="30"/>
  <c r="F22" i="82" s="1"/>
  <c r="Y46" i="37"/>
  <c r="F34" i="37"/>
  <c r="F29" i="89" s="1"/>
  <c r="F26" i="89"/>
  <c r="AE23" i="89"/>
  <c r="AE34" i="37"/>
  <c r="AE29" i="89" s="1"/>
  <c r="G31" i="88"/>
  <c r="AF26" i="89"/>
  <c r="AO23" i="89"/>
  <c r="Q23" i="89"/>
  <c r="AC48" i="37"/>
  <c r="F46" i="36"/>
  <c r="F43" i="88"/>
  <c r="F34" i="35"/>
  <c r="F34" i="87" s="1"/>
  <c r="I43" i="86"/>
  <c r="AQ32" i="89"/>
  <c r="P32" i="89"/>
  <c r="AC26" i="89"/>
  <c r="D50" i="37"/>
  <c r="D45" i="89" s="1"/>
  <c r="K48" i="37"/>
  <c r="O34" i="37"/>
  <c r="O29" i="89" s="1"/>
  <c r="AH34" i="37"/>
  <c r="AH29" i="89" s="1"/>
  <c r="D48" i="36"/>
  <c r="H34" i="36"/>
  <c r="H34" i="88" s="1"/>
  <c r="M25" i="36"/>
  <c r="M25" i="88" s="1"/>
  <c r="L46" i="35"/>
  <c r="L40" i="35"/>
  <c r="L40" i="87" s="1"/>
  <c r="D46" i="87"/>
  <c r="F48" i="76"/>
  <c r="F46" i="86"/>
  <c r="J46" i="76"/>
  <c r="J43" i="86"/>
  <c r="J34" i="76"/>
  <c r="J34" i="86" s="1"/>
  <c r="Q50" i="33"/>
  <c r="Q50" i="85" s="1"/>
  <c r="AQ34" i="33"/>
  <c r="AQ34" i="85" s="1"/>
  <c r="AQ31" i="85"/>
  <c r="AA34" i="33"/>
  <c r="AA34" i="85" s="1"/>
  <c r="AA31" i="85"/>
  <c r="AC25" i="85"/>
  <c r="AC34" i="33"/>
  <c r="AC34" i="85" s="1"/>
  <c r="J44" i="84"/>
  <c r="D50" i="32"/>
  <c r="D50" i="84" s="1"/>
  <c r="D47" i="84"/>
  <c r="K47" i="32"/>
  <c r="L28" i="84"/>
  <c r="L34" i="32"/>
  <c r="L34" i="84" s="1"/>
  <c r="F19" i="84"/>
  <c r="F22" i="32"/>
  <c r="F22" i="84" s="1"/>
  <c r="K19" i="32"/>
  <c r="M46" i="82"/>
  <c r="G44" i="82"/>
  <c r="G50" i="30"/>
  <c r="G50" i="82" s="1"/>
  <c r="G46" i="35"/>
  <c r="L31" i="35"/>
  <c r="M28" i="76"/>
  <c r="M28" i="86" s="1"/>
  <c r="D28" i="86"/>
  <c r="M49" i="32"/>
  <c r="M49" i="84" s="1"/>
  <c r="K49" i="84"/>
  <c r="K41" i="32"/>
  <c r="K41" i="84" s="1"/>
  <c r="D41" i="84"/>
  <c r="M33" i="32"/>
  <c r="M33" i="84" s="1"/>
  <c r="M19" i="32"/>
  <c r="H16" i="84"/>
  <c r="H22" i="32"/>
  <c r="H22" i="84" s="1"/>
  <c r="K22" i="31"/>
  <c r="K22" i="83" s="1"/>
  <c r="K19" i="83"/>
  <c r="M18" i="32"/>
  <c r="M18" i="84" s="1"/>
  <c r="L18" i="83"/>
  <c r="J34" i="30"/>
  <c r="J34" i="82" s="1"/>
  <c r="J31" i="82"/>
  <c r="I22" i="30"/>
  <c r="I22" i="82" s="1"/>
  <c r="AH26" i="89"/>
  <c r="AP46" i="37"/>
  <c r="AH46" i="37"/>
  <c r="Z46" i="37"/>
  <c r="R46" i="37"/>
  <c r="J46" i="37"/>
  <c r="K43" i="88"/>
  <c r="M43" i="36"/>
  <c r="M43" i="88" s="1"/>
  <c r="M32" i="36"/>
  <c r="M32" i="88" s="1"/>
  <c r="D34" i="76"/>
  <c r="H34" i="76"/>
  <c r="H34" i="86" s="1"/>
  <c r="AE19" i="85"/>
  <c r="AH50" i="33"/>
  <c r="AH50" i="85" s="1"/>
  <c r="AN34" i="33"/>
  <c r="AN34" i="85" s="1"/>
  <c r="AN31" i="85"/>
  <c r="P34" i="33"/>
  <c r="P34" i="85" s="1"/>
  <c r="P31" i="85"/>
  <c r="H34" i="33"/>
  <c r="H34" i="85" s="1"/>
  <c r="H31" i="85"/>
  <c r="AM22" i="33"/>
  <c r="AM22" i="85" s="1"/>
  <c r="AO22" i="33"/>
  <c r="AO22" i="85" s="1"/>
  <c r="AO19" i="85"/>
  <c r="AG22" i="33"/>
  <c r="AG22" i="85" s="1"/>
  <c r="AG19" i="85"/>
  <c r="Y22" i="33"/>
  <c r="Y22" i="85" s="1"/>
  <c r="Y19" i="85"/>
  <c r="Q22" i="33"/>
  <c r="Q22" i="85" s="1"/>
  <c r="Q19" i="85"/>
  <c r="I22" i="33"/>
  <c r="I22" i="85" s="1"/>
  <c r="I19" i="85"/>
  <c r="M53" i="32"/>
  <c r="M53" i="84" s="1"/>
  <c r="K53" i="84"/>
  <c r="E47" i="84"/>
  <c r="E50" i="32"/>
  <c r="E50" i="84" s="1"/>
  <c r="H34" i="31"/>
  <c r="H34" i="83" s="1"/>
  <c r="H28" i="83"/>
  <c r="K25" i="83"/>
  <c r="K34" i="31"/>
  <c r="K34" i="83" s="1"/>
  <c r="G13" i="83"/>
  <c r="L13" i="31"/>
  <c r="L13" i="83" s="1"/>
  <c r="E22" i="30"/>
  <c r="E22" i="82" s="1"/>
  <c r="D16" i="83"/>
  <c r="D22" i="31"/>
  <c r="H46" i="88"/>
  <c r="M40" i="36"/>
  <c r="M40" i="88" s="1"/>
  <c r="L40" i="88"/>
  <c r="M28" i="36"/>
  <c r="M28" i="88" s="1"/>
  <c r="L28" i="88"/>
  <c r="G43" i="87"/>
  <c r="L43" i="35"/>
  <c r="L43" i="87" s="1"/>
  <c r="F34" i="76"/>
  <c r="F34" i="86" s="1"/>
  <c r="F31" i="86"/>
  <c r="Z47" i="85"/>
  <c r="Z50" i="33"/>
  <c r="Z50" i="85" s="1"/>
  <c r="R47" i="85"/>
  <c r="R50" i="33"/>
  <c r="R50" i="85" s="1"/>
  <c r="O22" i="33"/>
  <c r="O22" i="85" s="1"/>
  <c r="O19" i="85"/>
  <c r="H50" i="31"/>
  <c r="H50" i="83" s="1"/>
  <c r="L32" i="83"/>
  <c r="M32" i="32"/>
  <c r="J44" i="82"/>
  <c r="J50" i="30"/>
  <c r="J50" i="82" s="1"/>
  <c r="M34" i="30"/>
  <c r="M34" i="82" s="1"/>
  <c r="M19" i="30"/>
  <c r="M19" i="82" s="1"/>
  <c r="K50" i="31"/>
  <c r="K50" i="83" s="1"/>
  <c r="K44" i="83"/>
  <c r="L41" i="31"/>
  <c r="L41" i="83" s="1"/>
  <c r="E34" i="31"/>
  <c r="E34" i="83" s="1"/>
  <c r="E31" i="83"/>
  <c r="L31" i="31"/>
  <c r="L31" i="83" s="1"/>
  <c r="L16" i="31"/>
  <c r="L16" i="83" s="1"/>
  <c r="M31" i="30"/>
  <c r="M31" i="82" s="1"/>
  <c r="M27" i="82"/>
  <c r="M27" i="32"/>
  <c r="M27" i="84" s="1"/>
  <c r="AM46" i="37"/>
  <c r="AE46" i="37"/>
  <c r="W46" i="37"/>
  <c r="O46" i="37"/>
  <c r="G46" i="37"/>
  <c r="E28" i="87"/>
  <c r="I34" i="35"/>
  <c r="I34" i="87" s="1"/>
  <c r="I31" i="87"/>
  <c r="D28" i="87"/>
  <c r="D34" i="35"/>
  <c r="G43" i="86"/>
  <c r="L34" i="76"/>
  <c r="L34" i="86" s="1"/>
  <c r="M31" i="76"/>
  <c r="M31" i="86" s="1"/>
  <c r="E34" i="76"/>
  <c r="E34" i="86" s="1"/>
  <c r="AK31" i="85"/>
  <c r="AK34" i="33"/>
  <c r="AK34" i="85" s="1"/>
  <c r="U34" i="33"/>
  <c r="U34" i="85" s="1"/>
  <c r="U31" i="85"/>
  <c r="M34" i="33"/>
  <c r="M34" i="85" s="1"/>
  <c r="M31" i="85"/>
  <c r="E34" i="33"/>
  <c r="E34" i="85" s="1"/>
  <c r="E31" i="85"/>
  <c r="AF22" i="33"/>
  <c r="AF22" i="85" s="1"/>
  <c r="AD19" i="85"/>
  <c r="AD22" i="33"/>
  <c r="AD22" i="85" s="1"/>
  <c r="N19" i="85"/>
  <c r="N22" i="33"/>
  <c r="N22" i="85" s="1"/>
  <c r="F19" i="85"/>
  <c r="F22" i="33"/>
  <c r="F22" i="85" s="1"/>
  <c r="K16" i="32"/>
  <c r="K16" i="84" s="1"/>
  <c r="D22" i="32"/>
  <c r="D22" i="84" s="1"/>
  <c r="E50" i="31"/>
  <c r="E50" i="83" s="1"/>
  <c r="G50" i="31"/>
  <c r="G50" i="83" s="1"/>
  <c r="G47" i="83"/>
  <c r="L47" i="31"/>
  <c r="L47" i="83" s="1"/>
  <c r="E28" i="83"/>
  <c r="L28" i="31"/>
  <c r="L28" i="83" s="1"/>
  <c r="F22" i="31"/>
  <c r="F22" i="83" s="1"/>
  <c r="M41" i="30"/>
  <c r="M41" i="82" s="1"/>
  <c r="D41" i="82"/>
  <c r="M25" i="30"/>
  <c r="M25" i="82" s="1"/>
  <c r="K13" i="32"/>
  <c r="K13" i="84" s="1"/>
  <c r="E13" i="84"/>
  <c r="H22" i="30"/>
  <c r="H22" i="82" s="1"/>
  <c r="H19" i="82"/>
  <c r="AK50" i="33"/>
  <c r="AK50" i="85" s="1"/>
  <c r="AC50" i="33"/>
  <c r="AC50" i="85" s="1"/>
  <c r="U50" i="33"/>
  <c r="U50" i="85" s="1"/>
  <c r="M50" i="33"/>
  <c r="M50" i="85" s="1"/>
  <c r="E50" i="33"/>
  <c r="E50" i="85" s="1"/>
  <c r="R31" i="85"/>
  <c r="R34" i="33"/>
  <c r="R34" i="85" s="1"/>
  <c r="S22" i="33"/>
  <c r="S22" i="85" s="1"/>
  <c r="M44" i="32"/>
  <c r="M44" i="84" s="1"/>
  <c r="M45" i="84"/>
  <c r="K44" i="32"/>
  <c r="K44" i="84" s="1"/>
  <c r="F34" i="32"/>
  <c r="F34" i="84" s="1"/>
  <c r="F31" i="84"/>
  <c r="D34" i="31"/>
  <c r="F19" i="83"/>
  <c r="L19" i="31"/>
  <c r="L19" i="83" s="1"/>
  <c r="M36" i="82"/>
  <c r="M36" i="32"/>
  <c r="M36" i="84" s="1"/>
  <c r="E34" i="30"/>
  <c r="E34" i="82" s="1"/>
  <c r="M14" i="82"/>
  <c r="M13" i="30"/>
  <c r="M13" i="82" s="1"/>
  <c r="N44" i="85"/>
  <c r="Z34" i="33"/>
  <c r="Z34" i="85" s="1"/>
  <c r="M43" i="32"/>
  <c r="M43" i="84" s="1"/>
  <c r="J22" i="32"/>
  <c r="J22" i="84" s="1"/>
  <c r="L44" i="31"/>
  <c r="L44" i="83" s="1"/>
  <c r="I50" i="30"/>
  <c r="I50" i="82" s="1"/>
  <c r="I47" i="82"/>
  <c r="L22" i="30"/>
  <c r="L22" i="82" s="1"/>
  <c r="I50" i="32"/>
  <c r="I50" i="84" s="1"/>
  <c r="M38" i="32"/>
  <c r="M38" i="84" s="1"/>
  <c r="G22" i="31"/>
  <c r="G22" i="83" s="1"/>
  <c r="M48" i="32"/>
  <c r="K48" i="84"/>
  <c r="L50" i="30"/>
  <c r="L50" i="82" s="1"/>
  <c r="L47" i="82"/>
  <c r="M47" i="30"/>
  <c r="M47" i="82" s="1"/>
  <c r="D50" i="30"/>
  <c r="D47" i="82"/>
  <c r="M28" i="30"/>
  <c r="M28" i="82" s="1"/>
  <c r="M46" i="86" l="1"/>
  <c r="G48" i="37"/>
  <c r="G41" i="89"/>
  <c r="K48" i="35"/>
  <c r="K46" i="87"/>
  <c r="M28" i="32"/>
  <c r="M28" i="84" s="1"/>
  <c r="M29" i="84"/>
  <c r="AL48" i="37"/>
  <c r="AL41" i="89"/>
  <c r="P50" i="37"/>
  <c r="P45" i="89" s="1"/>
  <c r="P43" i="89"/>
  <c r="M50" i="30"/>
  <c r="M50" i="82" s="1"/>
  <c r="D50" i="82"/>
  <c r="L43" i="89"/>
  <c r="L50" i="37"/>
  <c r="L45" i="89" s="1"/>
  <c r="AO48" i="37"/>
  <c r="AO41" i="89"/>
  <c r="W48" i="37"/>
  <c r="W41" i="89"/>
  <c r="M19" i="84"/>
  <c r="M22" i="32"/>
  <c r="M22" i="84" s="1"/>
  <c r="L31" i="87"/>
  <c r="M31" i="36"/>
  <c r="M31" i="88" s="1"/>
  <c r="J34" i="83"/>
  <c r="J50" i="35"/>
  <c r="J50" i="87" s="1"/>
  <c r="H46" i="87"/>
  <c r="H48" i="35"/>
  <c r="L34" i="35"/>
  <c r="L34" i="87" s="1"/>
  <c r="D34" i="87"/>
  <c r="AE48" i="37"/>
  <c r="AE41" i="89"/>
  <c r="M31" i="32"/>
  <c r="M32" i="84"/>
  <c r="S50" i="37"/>
  <c r="S45" i="89" s="1"/>
  <c r="S43" i="89"/>
  <c r="N50" i="37"/>
  <c r="N45" i="89" s="1"/>
  <c r="N43" i="89"/>
  <c r="L48" i="76"/>
  <c r="L46" i="86"/>
  <c r="AG43" i="89"/>
  <c r="AG50" i="37"/>
  <c r="AG45" i="89" s="1"/>
  <c r="AM41" i="89"/>
  <c r="AM48" i="37"/>
  <c r="AN48" i="37"/>
  <c r="AB50" i="37"/>
  <c r="AB45" i="89" s="1"/>
  <c r="Q48" i="37"/>
  <c r="Q41" i="89"/>
  <c r="M16" i="32"/>
  <c r="M16" i="84" s="1"/>
  <c r="M17" i="84"/>
  <c r="AA41" i="89"/>
  <c r="AA48" i="37"/>
  <c r="M48" i="84"/>
  <c r="M47" i="32"/>
  <c r="D22" i="83"/>
  <c r="L22" i="31"/>
  <c r="L22" i="83" s="1"/>
  <c r="AH48" i="37"/>
  <c r="AH41" i="89"/>
  <c r="K50" i="37"/>
  <c r="K45" i="89" s="1"/>
  <c r="K43" i="89"/>
  <c r="F46" i="88"/>
  <c r="F48" i="36"/>
  <c r="K34" i="88"/>
  <c r="K48" i="36"/>
  <c r="T48" i="37"/>
  <c r="F48" i="37"/>
  <c r="F41" i="89"/>
  <c r="I48" i="37"/>
  <c r="I41" i="89"/>
  <c r="K34" i="32"/>
  <c r="K34" i="84" s="1"/>
  <c r="K31" i="84"/>
  <c r="G48" i="76"/>
  <c r="G34" i="86"/>
  <c r="E50" i="37"/>
  <c r="E45" i="89" s="1"/>
  <c r="E43" i="89"/>
  <c r="AI50" i="37"/>
  <c r="AI45" i="89" s="1"/>
  <c r="AI43" i="89"/>
  <c r="L48" i="35"/>
  <c r="L46" i="87"/>
  <c r="M46" i="36"/>
  <c r="M46" i="88" s="1"/>
  <c r="Y48" i="37"/>
  <c r="Y41" i="89"/>
  <c r="M50" i="37"/>
  <c r="M45" i="89" s="1"/>
  <c r="M43" i="89"/>
  <c r="I48" i="36"/>
  <c r="I46" i="88"/>
  <c r="U48" i="37"/>
  <c r="U29" i="89"/>
  <c r="D34" i="83"/>
  <c r="L34" i="31"/>
  <c r="L34" i="83" s="1"/>
  <c r="M22" i="30"/>
  <c r="M22" i="82" s="1"/>
  <c r="O41" i="89"/>
  <c r="O48" i="37"/>
  <c r="J48" i="76"/>
  <c r="J46" i="86"/>
  <c r="K50" i="76"/>
  <c r="K50" i="86" s="1"/>
  <c r="K48" i="86"/>
  <c r="E50" i="35"/>
  <c r="E50" i="87" s="1"/>
  <c r="E48" i="87"/>
  <c r="I50" i="76"/>
  <c r="I50" i="86" s="1"/>
  <c r="J48" i="37"/>
  <c r="J41" i="89"/>
  <c r="G48" i="35"/>
  <c r="G46" i="87"/>
  <c r="F50" i="76"/>
  <c r="F50" i="86" s="1"/>
  <c r="F48" i="86"/>
  <c r="D48" i="88"/>
  <c r="D52" i="36"/>
  <c r="D52" i="88" s="1"/>
  <c r="AQ29" i="89"/>
  <c r="AQ48" i="37"/>
  <c r="V50" i="37"/>
  <c r="V45" i="89" s="1"/>
  <c r="V43" i="89"/>
  <c r="H50" i="37"/>
  <c r="H45" i="89" s="1"/>
  <c r="H43" i="89"/>
  <c r="H48" i="76"/>
  <c r="H46" i="86"/>
  <c r="R48" i="37"/>
  <c r="R41" i="89"/>
  <c r="K50" i="32"/>
  <c r="K50" i="84" s="1"/>
  <c r="K47" i="84"/>
  <c r="D48" i="35"/>
  <c r="D50" i="76"/>
  <c r="D50" i="86" s="1"/>
  <c r="D48" i="86"/>
  <c r="AJ50" i="37"/>
  <c r="AJ45" i="89" s="1"/>
  <c r="AJ50" i="85"/>
  <c r="G46" i="88"/>
  <c r="G48" i="36"/>
  <c r="J48" i="36"/>
  <c r="J46" i="88"/>
  <c r="H48" i="36"/>
  <c r="Z48" i="37"/>
  <c r="Z41" i="89"/>
  <c r="E48" i="36"/>
  <c r="E46" i="88"/>
  <c r="L50" i="31"/>
  <c r="L50" i="83" s="1"/>
  <c r="X29" i="89"/>
  <c r="X48" i="37"/>
  <c r="M34" i="76"/>
  <c r="M34" i="86" s="1"/>
  <c r="D34" i="86"/>
  <c r="AP48" i="37"/>
  <c r="AP41" i="89"/>
  <c r="K19" i="84"/>
  <c r="K22" i="32"/>
  <c r="K22" i="84" s="1"/>
  <c r="I48" i="35"/>
  <c r="AC50" i="37"/>
  <c r="AC45" i="89" s="1"/>
  <c r="AC43" i="89"/>
  <c r="AD48" i="37"/>
  <c r="L48" i="36"/>
  <c r="L34" i="88"/>
  <c r="E48" i="76"/>
  <c r="AR43" i="89"/>
  <c r="AR50" i="37"/>
  <c r="AR45" i="89" s="1"/>
  <c r="F48" i="35"/>
  <c r="I48" i="87" l="1"/>
  <c r="I50" i="35"/>
  <c r="I50" i="87" s="1"/>
  <c r="J48" i="88"/>
  <c r="J52" i="36"/>
  <c r="J52" i="88" s="1"/>
  <c r="K52" i="36"/>
  <c r="K52" i="88" s="1"/>
  <c r="K48" i="88"/>
  <c r="U50" i="37"/>
  <c r="U45" i="89" s="1"/>
  <c r="U43" i="89"/>
  <c r="AE50" i="37"/>
  <c r="AE45" i="89" s="1"/>
  <c r="AE43" i="89"/>
  <c r="J48" i="86"/>
  <c r="J50" i="76"/>
  <c r="J50" i="86" s="1"/>
  <c r="I48" i="88"/>
  <c r="I52" i="36"/>
  <c r="I52" i="88" s="1"/>
  <c r="AN50" i="37"/>
  <c r="AN45" i="89" s="1"/>
  <c r="AN43" i="89"/>
  <c r="K48" i="87"/>
  <c r="K50" i="35"/>
  <c r="K50" i="87" s="1"/>
  <c r="M34" i="36"/>
  <c r="M34" i="88" s="1"/>
  <c r="AP50" i="37"/>
  <c r="AP45" i="89" s="1"/>
  <c r="AP43" i="89"/>
  <c r="I43" i="89"/>
  <c r="I50" i="37"/>
  <c r="I45" i="89" s="1"/>
  <c r="AA50" i="37"/>
  <c r="AA45" i="89" s="1"/>
  <c r="AA43" i="89"/>
  <c r="AM50" i="37"/>
  <c r="AM45" i="89" s="1"/>
  <c r="AM43" i="89"/>
  <c r="H48" i="87"/>
  <c r="H50" i="35"/>
  <c r="H50" i="87" s="1"/>
  <c r="G50" i="76"/>
  <c r="G50" i="86" s="1"/>
  <c r="G48" i="86"/>
  <c r="E48" i="86"/>
  <c r="E50" i="76"/>
  <c r="E50" i="86" s="1"/>
  <c r="L50" i="76"/>
  <c r="L50" i="86" s="1"/>
  <c r="L48" i="86"/>
  <c r="AQ50" i="37"/>
  <c r="AQ45" i="89" s="1"/>
  <c r="AQ43" i="89"/>
  <c r="L50" i="35"/>
  <c r="L50" i="87" s="1"/>
  <c r="L48" i="87"/>
  <c r="M48" i="36"/>
  <c r="L48" i="88"/>
  <c r="L52" i="36"/>
  <c r="L52" i="88" s="1"/>
  <c r="R43" i="89"/>
  <c r="R50" i="37"/>
  <c r="R45" i="89" s="1"/>
  <c r="O43" i="89"/>
  <c r="O50" i="37"/>
  <c r="O45" i="89" s="1"/>
  <c r="W50" i="37"/>
  <c r="W45" i="89" s="1"/>
  <c r="W43" i="89"/>
  <c r="G50" i="37"/>
  <c r="G45" i="89" s="1"/>
  <c r="G43" i="89"/>
  <c r="H48" i="88"/>
  <c r="H52" i="36"/>
  <c r="H52" i="88" s="1"/>
  <c r="F50" i="37"/>
  <c r="F45" i="89" s="1"/>
  <c r="F43" i="89"/>
  <c r="G48" i="88"/>
  <c r="G52" i="36"/>
  <c r="G52" i="88" s="1"/>
  <c r="G48" i="87"/>
  <c r="G50" i="35"/>
  <c r="G50" i="87" s="1"/>
  <c r="Q43" i="89"/>
  <c r="Q50" i="37"/>
  <c r="Q45" i="89" s="1"/>
  <c r="F52" i="36"/>
  <c r="F52" i="88" s="1"/>
  <c r="F48" i="88"/>
  <c r="M47" i="84"/>
  <c r="M50" i="32"/>
  <c r="M50" i="84" s="1"/>
  <c r="E52" i="36"/>
  <c r="E52" i="88" s="1"/>
  <c r="E48" i="88"/>
  <c r="J50" i="37"/>
  <c r="J45" i="89" s="1"/>
  <c r="J43" i="89"/>
  <c r="AD50" i="37"/>
  <c r="AD45" i="89" s="1"/>
  <c r="AD43" i="89"/>
  <c r="Z43" i="89"/>
  <c r="Z50" i="37"/>
  <c r="Z45" i="89" s="1"/>
  <c r="H50" i="76"/>
  <c r="H50" i="86" s="1"/>
  <c r="H48" i="86"/>
  <c r="F50" i="35"/>
  <c r="F50" i="87" s="1"/>
  <c r="F48" i="87"/>
  <c r="X50" i="37"/>
  <c r="X45" i="89" s="1"/>
  <c r="X43" i="89"/>
  <c r="D48" i="87"/>
  <c r="D50" i="35"/>
  <c r="D50" i="87" s="1"/>
  <c r="Y43" i="89"/>
  <c r="Y50" i="37"/>
  <c r="Y45" i="89" s="1"/>
  <c r="T50" i="37"/>
  <c r="T45" i="89" s="1"/>
  <c r="T43" i="89"/>
  <c r="AH43" i="89"/>
  <c r="AH50" i="37"/>
  <c r="AH45" i="89" s="1"/>
  <c r="M31" i="84"/>
  <c r="M34" i="32"/>
  <c r="M34" i="84" s="1"/>
  <c r="AO43" i="89"/>
  <c r="AO50" i="37"/>
  <c r="AO45" i="89" s="1"/>
  <c r="AL50" i="37"/>
  <c r="AL45" i="89" s="1"/>
  <c r="AL43" i="89"/>
  <c r="M48" i="76"/>
  <c r="M52" i="36" l="1"/>
  <c r="M52" i="88" s="1"/>
  <c r="M48" i="88"/>
  <c r="M50" i="76"/>
  <c r="M50" i="86" s="1"/>
  <c r="M48" i="86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<sst xmlns="http://schemas.openxmlformats.org/spreadsheetml/2006/main" count="1647" uniqueCount="615">
  <si>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</si>
  <si>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</si>
  <si>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</si>
  <si>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</si>
  <si>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</si>
  <si>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</si>
  <si>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</si>
  <si>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</si>
  <si>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</si>
  <si>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</si>
  <si>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</si>
  <si>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</si>
  <si>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</si>
  <si>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</si>
  <si>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</si>
  <si>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</si>
  <si>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</si>
  <si>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</si>
  <si>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</si>
  <si>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</si>
  <si>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</si>
  <si>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</si>
  <si>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</si>
  <si>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</si>
  <si>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</si>
  <si>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</si>
  <si>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</si>
  <si>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</si>
  <si>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</si>
  <si>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</si>
  <si>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</si>
  <si>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</si>
  <si>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</si>
  <si>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</si>
  <si>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</si>
  <si>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</si>
  <si>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</si>
  <si>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</si>
  <si>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</si>
  <si>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</si>
  <si>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</si>
  <si>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</si>
  <si>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</si>
  <si>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</si>
  <si>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</si>
  <si>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</si>
  <si>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</si>
  <si>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</si>
  <si>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</si>
  <si>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</si>
  <si>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</si>
  <si>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</si>
  <si>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</si>
  <si>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</si>
  <si>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</si>
  <si>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</si>
  <si>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</si>
  <si>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</si>
  <si>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</si>
  <si>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</si>
  <si>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</si>
  <si>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</si>
  <si>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</si>
  <si>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</si>
  <si>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</si>
  <si>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</si>
  <si>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</si>
  <si>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</si>
  <si>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</si>
  <si>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</si>
  <si>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</si>
  <si>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</si>
  <si>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</si>
  <si>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</si>
  <si>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</si>
  <si>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</si>
  <si>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</si>
  <si>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</si>
  <si>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</si>
  <si>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</si>
  <si>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</si>
  <si>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</si>
  <si>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</si>
  <si>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</si>
  <si>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</si>
  <si>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</si>
  <si>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</si>
  <si>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</si>
  <si>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</si>
  <si>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</si>
  <si>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</si>
  <si>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</si>
  <si>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</si>
  <si>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</si>
  <si>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</si>
  <si>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</si>
  <si>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</si>
  <si>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</si>
  <si>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</si>
  <si>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</si>
  <si>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</si>
  <si>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</si>
  <si>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</si>
  <si>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</si>
  <si>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</si>
  <si>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</si>
  <si>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</si>
  <si>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</si>
  <si>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</si>
  <si>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</si>
  <si>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</si>
  <si>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</si>
  <si>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</si>
  <si>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</si>
  <si>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</si>
  <si>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</si>
  <si>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</si>
  <si>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</si>
  <si>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</si>
  <si>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</si>
  <si>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</si>
  <si>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</si>
  <si>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</si>
  <si>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</si>
  <si>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</si>
  <si>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</si>
  <si>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</si>
  <si>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</si>
  <si>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</si>
  <si>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</si>
  <si>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</si>
  <si>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</si>
  <si>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</si>
  <si>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</si>
  <si>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</si>
  <si>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</si>
  <si>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</si>
  <si>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</si>
  <si>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</si>
  <si>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</si>
  <si>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</si>
  <si>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</si>
  <si>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</si>
  <si>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</si>
  <si>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</si>
  <si>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</si>
  <si>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</si>
  <si>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</si>
  <si>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</si>
  <si>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</si>
  <si>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</si>
  <si>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</si>
  <si>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</si>
  <si>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</si>
  <si>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</si>
  <si>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</si>
  <si>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</si>
  <si>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</si>
  <si>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</si>
  <si>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</si>
  <si>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</si>
  <si>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</si>
  <si>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</si>
  <si>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</si>
  <si>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</si>
  <si>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</si>
  <si>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</si>
  <si>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</si>
  <si>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</si>
  <si>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</si>
  <si>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</si>
  <si>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</si>
  <si>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</si>
  <si>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</si>
  <si>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</si>
  <si>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</si>
  <si>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</si>
  <si>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</si>
  <si>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</si>
  <si>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</si>
  <si>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</si>
  <si>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</si>
  <si>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</si>
  <si>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</si>
  <si>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</si>
  <si>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</si>
  <si>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</si>
  <si>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</si>
  <si>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</si>
  <si>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</si>
  <si>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</si>
  <si>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</si>
  <si>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</si>
  <si>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</si>
  <si>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</si>
  <si>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</si>
  <si>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</si>
  <si>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</si>
  <si>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</si>
  <si>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</si>
  <si>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</si>
  <si>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</si>
  <si>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</si>
  <si>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</si>
  <si>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</si>
  <si>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</si>
  <si>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</si>
  <si>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</si>
  <si>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</si>
  <si>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</si>
  <si>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</si>
  <si>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</si>
  <si>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</si>
  <si>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</si>
  <si>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</si>
  <si>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</si>
  <si>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</si>
  <si>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</si>
  <si>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</si>
  <si>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</si>
  <si>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</si>
  <si>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</si>
  <si>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</si>
  <si>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</si>
  <si>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</si>
  <si>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</si>
  <si>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</si>
  <si>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</si>
  <si>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</si>
  <si>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</si>
  <si>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</si>
  <si>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</si>
  <si>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</si>
  <si>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</si>
  <si>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</si>
  <si>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</si>
  <si>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</si>
  <si>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</si>
  <si>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</si>
  <si>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</si>
  <si>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</si>
  <si>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</si>
  <si>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</si>
  <si>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</si>
  <si>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</si>
  <si>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</si>
  <si>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</si>
  <si>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</si>
  <si>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</si>
  <si>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</si>
  <si>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</si>
  <si>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</si>
  <si>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</si>
  <si>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</si>
  <si>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</si>
  <si>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</si>
  <si>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</si>
  <si>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</si>
  <si>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</si>
  <si>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</si>
  <si>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</si>
  <si>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</si>
  <si>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</si>
  <si>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</si>
  <si>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</si>
  <si>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</si>
  <si>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</si>
  <si>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</si>
  <si>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</si>
  <si>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</si>
  <si>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</si>
  <si>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</si>
  <si>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</si>
  <si>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</si>
  <si>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</si>
  <si>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</si>
  <si>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</si>
  <si>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</si>
  <si>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(июль 2008)</t>
  </si>
  <si>
    <t>Структура оборота валют по кассовым сделкам и форвардным контрактам в июле 2008года (млн.долл. США)</t>
  </si>
  <si>
    <t>Turnover in nominal or notional principal amounts in July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</si>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</sst>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zoomScale="85" workbookViewId="0">
      <pane xSplit="2" ySplit="3" topLeftCell="C164" activePane="bottomRight" state="frozen"/>
      <selection pane="topRight" activeCell="C1" sqref="C1"/>
      <selection pane="bottomLeft" activeCell="A2" sqref="A2"/>
      <selection pane="bottomRight" activeCell="A164" sqref="A164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291</v>
      </c>
    </row>
    <row r="12" spans="1:4">
      <c r="A12">
        <v>9</v>
      </c>
      <c r="B12" s="458" t="s">
        <v>301</v>
      </c>
      <c r="C12" s="459" t="s">
        <v>302</v>
      </c>
      <c r="D12" s="459" t="s">
        <v>303</v>
      </c>
    </row>
    <row r="13" spans="1:4">
      <c r="A13">
        <v>10</v>
      </c>
      <c r="B13" s="458" t="s">
        <v>304</v>
      </c>
      <c r="C13" s="459" t="s">
        <v>305</v>
      </c>
      <c r="D13" s="459" t="s">
        <v>306</v>
      </c>
    </row>
    <row r="14" spans="1:4">
      <c r="A14">
        <v>11</v>
      </c>
      <c r="B14" s="458" t="s">
        <v>307</v>
      </c>
      <c r="C14" s="459" t="s">
        <v>308</v>
      </c>
      <c r="D14" s="459" t="s">
        <v>291</v>
      </c>
    </row>
    <row r="15" spans="1:4">
      <c r="A15">
        <v>12</v>
      </c>
      <c r="B15" s="458" t="s">
        <v>309</v>
      </c>
      <c r="C15" s="459" t="s">
        <v>310</v>
      </c>
      <c r="D15" s="459" t="s">
        <v>283</v>
      </c>
    </row>
    <row r="16" spans="1:4">
      <c r="A16">
        <v>13</v>
      </c>
      <c r="B16" s="458" t="s">
        <v>311</v>
      </c>
      <c r="C16" s="459" t="s">
        <v>312</v>
      </c>
      <c r="D16" s="459" t="s">
        <v>306</v>
      </c>
    </row>
    <row r="17" spans="1:4">
      <c r="A17">
        <v>14</v>
      </c>
      <c r="B17" s="458" t="s">
        <v>313</v>
      </c>
      <c r="C17" s="459" t="s">
        <v>314</v>
      </c>
      <c r="D17" s="459" t="s">
        <v>315</v>
      </c>
    </row>
    <row r="18" spans="1:4">
      <c r="A18">
        <v>15</v>
      </c>
      <c r="B18" s="458" t="s">
        <v>316</v>
      </c>
      <c r="C18" s="459" t="s">
        <v>317</v>
      </c>
      <c r="D18" s="459" t="s">
        <v>291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296</v>
      </c>
    </row>
    <row r="21" spans="1:4">
      <c r="A21">
        <v>18</v>
      </c>
      <c r="B21" s="458" t="s">
        <v>322</v>
      </c>
      <c r="C21" s="459" t="s">
        <v>323</v>
      </c>
      <c r="D21" s="459" t="s">
        <v>283</v>
      </c>
    </row>
    <row r="22" spans="1:4">
      <c r="A22">
        <v>19</v>
      </c>
      <c r="B22" s="458" t="s">
        <v>324</v>
      </c>
      <c r="C22" s="459" t="s">
        <v>325</v>
      </c>
      <c r="D22" s="459" t="s">
        <v>288</v>
      </c>
    </row>
    <row r="23" spans="1:4">
      <c r="A23">
        <v>20</v>
      </c>
      <c r="B23" s="458" t="s">
        <v>326</v>
      </c>
      <c r="C23" s="459" t="s">
        <v>327</v>
      </c>
      <c r="D23" s="459" t="s">
        <v>315</v>
      </c>
    </row>
    <row r="24" spans="1:4">
      <c r="A24">
        <v>21</v>
      </c>
      <c r="B24" s="458" t="s">
        <v>328</v>
      </c>
      <c r="C24" s="459" t="s">
        <v>329</v>
      </c>
      <c r="D24" s="459" t="s">
        <v>291</v>
      </c>
    </row>
    <row r="25" spans="1:4">
      <c r="A25">
        <v>22</v>
      </c>
      <c r="B25" s="458" t="s">
        <v>330</v>
      </c>
      <c r="C25" s="459" t="s">
        <v>331</v>
      </c>
      <c r="D25" s="459" t="s">
        <v>315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283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306</v>
      </c>
    </row>
    <row r="33" spans="1:4">
      <c r="A33">
        <v>30</v>
      </c>
      <c r="B33" s="458" t="s">
        <v>347</v>
      </c>
      <c r="C33" s="459" t="s">
        <v>348</v>
      </c>
      <c r="D33" s="459" t="s">
        <v>283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296</v>
      </c>
    </row>
    <row r="38" spans="1:4">
      <c r="A38">
        <v>35</v>
      </c>
      <c r="B38" s="458" t="s">
        <v>357</v>
      </c>
      <c r="C38" s="459" t="s">
        <v>358</v>
      </c>
      <c r="D38" s="459" t="s">
        <v>283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291</v>
      </c>
    </row>
    <row r="42" spans="1:4">
      <c r="A42">
        <v>39</v>
      </c>
      <c r="B42" s="458" t="s">
        <v>365</v>
      </c>
      <c r="C42" s="459" t="s">
        <v>366</v>
      </c>
      <c r="D42" s="459" t="s">
        <v>296</v>
      </c>
    </row>
    <row r="43" spans="1:4">
      <c r="A43">
        <v>40</v>
      </c>
      <c r="B43" s="458" t="s">
        <v>367</v>
      </c>
      <c r="C43" s="459" t="s">
        <v>368</v>
      </c>
      <c r="D43" s="459" t="s">
        <v>283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288</v>
      </c>
    </row>
    <row r="46" spans="1:4">
      <c r="A46">
        <v>43</v>
      </c>
      <c r="B46" s="458" t="s">
        <v>373</v>
      </c>
      <c r="C46" s="459" t="s">
        <v>374</v>
      </c>
      <c r="D46" s="459" t="s">
        <v>303</v>
      </c>
    </row>
    <row r="47" spans="1:4">
      <c r="A47">
        <v>44</v>
      </c>
      <c r="B47" s="458" t="s">
        <v>375</v>
      </c>
      <c r="C47" s="459" t="s">
        <v>376</v>
      </c>
      <c r="D47" s="459" t="s">
        <v>291</v>
      </c>
    </row>
    <row r="48" spans="1:4">
      <c r="A48">
        <v>45</v>
      </c>
      <c r="B48" s="458" t="s">
        <v>377</v>
      </c>
      <c r="C48" s="459" t="s">
        <v>378</v>
      </c>
      <c r="D48" s="459" t="s">
        <v>283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303</v>
      </c>
    </row>
    <row r="51" spans="1:4">
      <c r="A51">
        <v>48</v>
      </c>
      <c r="B51" s="458" t="s">
        <v>383</v>
      </c>
      <c r="C51" s="459" t="s">
        <v>384</v>
      </c>
      <c r="D51" s="459" t="s">
        <v>283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303</v>
      </c>
    </row>
    <row r="55" spans="1:4">
      <c r="A55">
        <v>52</v>
      </c>
      <c r="B55" s="458" t="s">
        <v>391</v>
      </c>
      <c r="C55" s="459" t="s">
        <v>392</v>
      </c>
      <c r="D55" s="459" t="s">
        <v>283</v>
      </c>
    </row>
    <row r="56" spans="1:4">
      <c r="A56">
        <v>53</v>
      </c>
      <c r="B56" s="458" t="s">
        <v>393</v>
      </c>
      <c r="C56" s="459" t="s">
        <v>394</v>
      </c>
      <c r="D56" s="459" t="s">
        <v>315</v>
      </c>
    </row>
    <row r="57" spans="1:4">
      <c r="A57">
        <v>54</v>
      </c>
      <c r="B57" s="458" t="s">
        <v>395</v>
      </c>
      <c r="C57" s="459" t="s">
        <v>396</v>
      </c>
      <c r="D57" s="459" t="s">
        <v>283</v>
      </c>
    </row>
    <row r="58" spans="1:4">
      <c r="A58">
        <v>55</v>
      </c>
      <c r="B58" s="458" t="s">
        <v>397</v>
      </c>
      <c r="C58" s="459" t="s">
        <v>398</v>
      </c>
      <c r="D58" s="459" t="s">
        <v>296</v>
      </c>
    </row>
    <row r="59" spans="1:4">
      <c r="A59">
        <v>56</v>
      </c>
      <c r="B59" s="458" t="s">
        <v>399</v>
      </c>
      <c r="C59" s="459" t="s">
        <v>400</v>
      </c>
      <c r="D59" s="459" t="s">
        <v>283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296</v>
      </c>
    </row>
    <row r="67" spans="1:4">
      <c r="A67">
        <v>64</v>
      </c>
      <c r="B67" s="458" t="s">
        <v>415</v>
      </c>
      <c r="C67" s="459" t="s">
        <v>416</v>
      </c>
      <c r="D67" s="459" t="s">
        <v>315</v>
      </c>
    </row>
    <row r="68" spans="1:4">
      <c r="A68">
        <v>65</v>
      </c>
      <c r="B68" s="458" t="s">
        <v>417</v>
      </c>
      <c r="C68" s="459" t="s">
        <v>418</v>
      </c>
      <c r="D68" s="459" t="s">
        <v>283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296</v>
      </c>
    </row>
    <row r="72" spans="1:4">
      <c r="A72">
        <v>69</v>
      </c>
      <c r="B72" s="458" t="s">
        <v>425</v>
      </c>
      <c r="C72" s="459" t="s">
        <v>426</v>
      </c>
      <c r="D72" s="459" t="s">
        <v>283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291</v>
      </c>
    </row>
    <row r="75" spans="1:4">
      <c r="A75">
        <v>72</v>
      </c>
      <c r="B75" s="458" t="s">
        <v>431</v>
      </c>
      <c r="C75" s="459" t="s">
        <v>432</v>
      </c>
      <c r="D75" s="459" t="s">
        <v>283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288</v>
      </c>
    </row>
    <row r="78" spans="1:4">
      <c r="A78">
        <v>75</v>
      </c>
      <c r="B78" s="458" t="s">
        <v>437</v>
      </c>
      <c r="C78" s="459" t="s">
        <v>438</v>
      </c>
      <c r="D78" s="459" t="s">
        <v>283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296</v>
      </c>
    </row>
    <row r="82" spans="1:4">
      <c r="A82">
        <v>79</v>
      </c>
      <c r="B82" s="458" t="s">
        <v>445</v>
      </c>
      <c r="C82" s="459" t="s">
        <v>446</v>
      </c>
      <c r="D82" s="459" t="s">
        <v>283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291</v>
      </c>
    </row>
    <row r="85" spans="1:4">
      <c r="A85">
        <v>82</v>
      </c>
      <c r="B85" s="458" t="s">
        <v>451</v>
      </c>
      <c r="C85" s="459" t="s">
        <v>452</v>
      </c>
      <c r="D85" s="459" t="s">
        <v>283</v>
      </c>
    </row>
    <row r="86" spans="1:4">
      <c r="A86">
        <v>83</v>
      </c>
      <c r="B86" s="458" t="s">
        <v>453</v>
      </c>
      <c r="C86" s="459" t="s">
        <v>454</v>
      </c>
      <c r="D86" s="459" t="s">
        <v>296</v>
      </c>
    </row>
    <row r="87" spans="1:4">
      <c r="A87">
        <v>84</v>
      </c>
      <c r="B87" s="458" t="s">
        <v>455</v>
      </c>
      <c r="C87" s="459" t="s">
        <v>456</v>
      </c>
      <c r="D87" s="459" t="s">
        <v>283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288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283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288</v>
      </c>
    </row>
    <row r="98" spans="1:4">
      <c r="A98">
        <v>95</v>
      </c>
      <c r="B98" s="458" t="s">
        <v>477</v>
      </c>
      <c r="C98" s="459" t="s">
        <v>478</v>
      </c>
      <c r="D98" s="459" t="s">
        <v>283</v>
      </c>
    </row>
    <row r="99" spans="1:4">
      <c r="A99">
        <v>96</v>
      </c>
      <c r="B99" s="458" t="s">
        <v>479</v>
      </c>
      <c r="C99" s="459" t="s">
        <v>480</v>
      </c>
      <c r="D99" s="459" t="s">
        <v>291</v>
      </c>
    </row>
    <row r="100" spans="1:4">
      <c r="A100">
        <v>97</v>
      </c>
      <c r="B100" s="458" t="s">
        <v>481</v>
      </c>
      <c r="C100" s="459" t="s">
        <v>482</v>
      </c>
      <c r="D100" s="459" t="s">
        <v>283</v>
      </c>
    </row>
    <row r="101" spans="1:4">
      <c r="A101">
        <v>98</v>
      </c>
      <c r="B101" s="458" t="s">
        <v>483</v>
      </c>
      <c r="C101" s="459" t="s">
        <v>484</v>
      </c>
      <c r="D101" s="459" t="s">
        <v>334</v>
      </c>
    </row>
    <row r="102" spans="1:4">
      <c r="A102">
        <v>99</v>
      </c>
      <c r="B102" s="458" t="s">
        <v>485</v>
      </c>
      <c r="C102" s="459" t="s">
        <v>486</v>
      </c>
      <c r="D102" s="459" t="s">
        <v>283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315</v>
      </c>
    </row>
    <row r="113" spans="1:4">
      <c r="A113">
        <v>110</v>
      </c>
      <c r="B113" s="458" t="s">
        <v>507</v>
      </c>
      <c r="C113" s="459" t="s">
        <v>508</v>
      </c>
      <c r="D113" s="459" t="s">
        <v>283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334</v>
      </c>
    </row>
    <row r="117" spans="1:4">
      <c r="A117">
        <v>114</v>
      </c>
      <c r="B117" s="458" t="s">
        <v>515</v>
      </c>
      <c r="C117" s="459" t="s">
        <v>516</v>
      </c>
      <c r="D117" s="459" t="s">
        <v>283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288</v>
      </c>
    </row>
    <row r="120" spans="1:4">
      <c r="A120">
        <v>117</v>
      </c>
      <c r="B120" s="458" t="s">
        <v>521</v>
      </c>
      <c r="C120" s="459" t="s">
        <v>522</v>
      </c>
      <c r="D120" s="459" t="s">
        <v>283</v>
      </c>
    </row>
    <row r="121" spans="1:4">
      <c r="A121">
        <v>118</v>
      </c>
      <c r="B121" s="458" t="s">
        <v>523</v>
      </c>
      <c r="C121" s="459" t="s">
        <v>524</v>
      </c>
      <c r="D121" s="459" t="s">
        <v>291</v>
      </c>
    </row>
    <row r="122" spans="1:4">
      <c r="A122">
        <v>119</v>
      </c>
      <c r="B122" s="458" t="s">
        <v>525</v>
      </c>
      <c r="C122" s="459" t="s">
        <v>526</v>
      </c>
      <c r="D122" s="459" t="s">
        <v>283</v>
      </c>
    </row>
    <row r="123" spans="1:4">
      <c r="A123">
        <v>120</v>
      </c>
      <c r="B123" s="458" t="s">
        <v>527</v>
      </c>
      <c r="C123" s="459" t="s">
        <v>528</v>
      </c>
      <c r="D123" s="459" t="s">
        <v>291</v>
      </c>
    </row>
    <row r="124" spans="1:4">
      <c r="A124">
        <v>121</v>
      </c>
      <c r="B124" s="458" t="s">
        <v>529</v>
      </c>
      <c r="C124" s="459" t="s">
        <v>530</v>
      </c>
      <c r="D124" s="459" t="s">
        <v>283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288</v>
      </c>
    </row>
    <row r="144" spans="1:4">
      <c r="A144">
        <v>141</v>
      </c>
      <c r="B144" s="458" t="s">
        <v>569</v>
      </c>
      <c r="C144" s="459" t="s">
        <v>570</v>
      </c>
      <c r="D144" s="459" t="s">
        <v>291</v>
      </c>
    </row>
    <row r="145" spans="1:4">
      <c r="A145">
        <v>142</v>
      </c>
      <c r="B145" s="458" t="s">
        <v>571</v>
      </c>
      <c r="C145" s="459" t="s">
        <v>572</v>
      </c>
      <c r="D145" s="459" t="s">
        <v>283</v>
      </c>
    </row>
    <row r="146" spans="1:4">
      <c r="A146">
        <v>143</v>
      </c>
      <c r="B146" s="458" t="s">
        <v>573</v>
      </c>
      <c r="C146" s="459" t="s">
        <v>574</v>
      </c>
      <c r="D146" s="459" t="s">
        <v>288</v>
      </c>
    </row>
    <row r="147" spans="1:4">
      <c r="A147">
        <v>144</v>
      </c>
      <c r="B147" s="458" t="s">
        <v>575</v>
      </c>
      <c r="C147" s="459" t="s">
        <v>576</v>
      </c>
      <c r="D147" s="459" t="s">
        <v>303</v>
      </c>
    </row>
    <row r="148" spans="1:4">
      <c r="A148">
        <v>145</v>
      </c>
      <c r="B148" s="458" t="s">
        <v>577</v>
      </c>
      <c r="C148" s="459" t="s">
        <v>578</v>
      </c>
      <c r="D148" s="459" t="s">
        <v>296</v>
      </c>
    </row>
    <row r="149" spans="1:4">
      <c r="A149">
        <v>146</v>
      </c>
      <c r="B149" s="458" t="s">
        <v>579</v>
      </c>
      <c r="C149" s="459" t="s">
        <v>580</v>
      </c>
      <c r="D149" s="459" t="s">
        <v>334</v>
      </c>
    </row>
    <row r="150" spans="1:4">
      <c r="A150">
        <v>147</v>
      </c>
      <c r="B150" s="458" t="s">
        <v>581</v>
      </c>
      <c r="C150" s="459" t="s">
        <v>582</v>
      </c>
      <c r="D150" s="459" t="s">
        <v>303</v>
      </c>
    </row>
    <row r="151" spans="1:4">
      <c r="A151">
        <v>148</v>
      </c>
      <c r="B151" s="458" t="s">
        <v>583</v>
      </c>
      <c r="C151" s="459" t="s">
        <v>584</v>
      </c>
      <c r="D151" s="459" t="s">
        <v>296</v>
      </c>
    </row>
    <row r="152" spans="1:4">
      <c r="A152">
        <v>149</v>
      </c>
      <c r="B152" s="458" t="s">
        <v>585</v>
      </c>
      <c r="C152" s="459" t="s">
        <v>586</v>
      </c>
      <c r="D152" s="459" t="s">
        <v>303</v>
      </c>
    </row>
    <row r="153" spans="1:4">
      <c r="A153">
        <v>150</v>
      </c>
      <c r="B153" s="458" t="s">
        <v>587</v>
      </c>
      <c r="C153" s="459" t="s">
        <v>588</v>
      </c>
      <c r="D153" s="459" t="s">
        <v>334</v>
      </c>
    </row>
    <row r="154" spans="1:4">
      <c r="A154">
        <v>151</v>
      </c>
      <c r="B154" s="458" t="s">
        <v>589</v>
      </c>
      <c r="C154" s="459" t="s">
        <v>590</v>
      </c>
      <c r="D154" s="459" t="s">
        <v>296</v>
      </c>
    </row>
    <row r="155" spans="1:4">
      <c r="A155">
        <v>152</v>
      </c>
      <c r="B155" s="458" t="s">
        <v>591</v>
      </c>
      <c r="C155" s="459" t="s">
        <v>592</v>
      </c>
      <c r="D155" s="459" t="s">
        <v>288</v>
      </c>
    </row>
    <row r="156" spans="1:4">
      <c r="A156">
        <v>153</v>
      </c>
      <c r="B156" s="458" t="s">
        <v>593</v>
      </c>
      <c r="C156" s="459" t="s">
        <v>594</v>
      </c>
      <c r="D156" s="459" t="s">
        <v>291</v>
      </c>
    </row>
    <row r="157" spans="1:4">
      <c r="A157">
        <v>154</v>
      </c>
      <c r="B157" s="458" t="s">
        <v>595</v>
      </c>
      <c r="C157" s="459" t="s">
        <v>596</v>
      </c>
      <c r="D157" s="459" t="s">
        <v>283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291</v>
      </c>
    </row>
    <row r="161" spans="1:4">
      <c r="A161">
        <v>158</v>
      </c>
      <c r="B161" s="458" t="s">
        <v>603</v>
      </c>
      <c r="C161" s="459" t="s">
        <v>604</v>
      </c>
      <c r="D161" s="459" t="s">
        <v>296</v>
      </c>
    </row>
    <row r="162" spans="1:4">
      <c r="A162">
        <v>159</v>
      </c>
      <c r="B162" s="458" t="s">
        <v>605</v>
      </c>
      <c r="C162" s="459" t="s">
        <v>606</v>
      </c>
      <c r="D162" s="459" t="s">
        <v>283</v>
      </c>
    </row>
    <row r="163" spans="1:4">
      <c r="A163">
        <v>160</v>
      </c>
      <c r="B163" s="458" t="s">
        <v>607</v>
      </c>
      <c r="C163" s="459" t="s">
        <v>608</v>
      </c>
      <c r="D163" s="459" t="s">
        <v>296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199.50239628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199.50239628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199.50239628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199.50239628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0.12164232</v>
      </c>
      <c r="M45" s="394">
        <f>'A8'!M50</f>
        <v>0</v>
      </c>
      <c r="N45" s="394">
        <f>'A8'!N50</f>
        <v>100.63707312</v>
      </c>
      <c r="O45" s="394">
        <f>'A8'!O50</f>
        <v>35.022230929999999</v>
      </c>
      <c r="P45" s="394">
        <f>'A8'!P50</f>
        <v>7.2894269000000005</v>
      </c>
      <c r="Q45" s="394">
        <f>'A8'!Q50</f>
        <v>0</v>
      </c>
      <c r="R45" s="394">
        <f>'A8'!R50</f>
        <v>0</v>
      </c>
      <c r="S45" s="394">
        <f>'A8'!S50</f>
        <v>4.5121151599999996</v>
      </c>
      <c r="T45" s="394">
        <f>'A8'!T50</f>
        <v>0</v>
      </c>
      <c r="U45" s="394">
        <f>'A8'!U50</f>
        <v>2.9853279999999999E-2</v>
      </c>
      <c r="V45" s="394">
        <f>'A8'!V50</f>
        <v>0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0.45125024000000002</v>
      </c>
      <c r="AA45" s="394">
        <f>'A8'!AA50</f>
        <v>0</v>
      </c>
      <c r="AB45" s="394">
        <f>'A8'!AB50</f>
        <v>0</v>
      </c>
      <c r="AC45" s="394">
        <f>'A8'!AC50</f>
        <v>469.71589101000006</v>
      </c>
      <c r="AD45" s="394">
        <f>'A8'!AD50</f>
        <v>3009.627695879999</v>
      </c>
      <c r="AE45" s="394">
        <f>'A8'!AE50</f>
        <v>0</v>
      </c>
      <c r="AF45" s="394">
        <f>'A8'!AF50</f>
        <v>0</v>
      </c>
      <c r="AG45" s="394">
        <f>'A8'!AG50</f>
        <v>30.155345460000003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31.314010090000004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1834.9745247000001</v>
      </c>
      <c r="AR45" s="394">
        <f>'A8'!AR50</f>
        <v>31784.707504100013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16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6109.5819763100044</v>
      </c>
      <c r="F31" s="358">
        <v>75</v>
      </c>
      <c r="G31" s="359">
        <v>141.66765725500005</v>
      </c>
      <c r="H31" s="359">
        <v>52641.508049390068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454011.09091478691</v>
      </c>
      <c r="E13" s="401">
        <f t="shared" si="0"/>
        <v>17280.380517610043</v>
      </c>
      <c r="F13" s="401">
        <f t="shared" si="0"/>
        <v>2.8330185499999998</v>
      </c>
      <c r="G13" s="401">
        <f t="shared" si="0"/>
        <v>19.157779919999999</v>
      </c>
      <c r="H13" s="401">
        <f t="shared" si="0"/>
        <v>7.6054757300000002</v>
      </c>
      <c r="I13" s="401">
        <f t="shared" si="0"/>
        <v>0</v>
      </c>
      <c r="J13" s="401">
        <f t="shared" si="0"/>
        <v>0</v>
      </c>
      <c r="K13" s="401">
        <f t="shared" si="0"/>
        <v>1.66906E-2</v>
      </c>
      <c r="L13" s="401">
        <f t="shared" si="0"/>
        <v>9.4184289899999989</v>
      </c>
      <c r="M13" s="401">
        <f t="shared" si="0"/>
        <v>471330.50282618694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343991.23338241671</v>
      </c>
      <c r="E14" s="122">
        <v>13758.813721400045</v>
      </c>
      <c r="F14" s="122">
        <v>2.8330185499999998</v>
      </c>
      <c r="G14" s="122">
        <v>9.7819468699999987</v>
      </c>
      <c r="H14" s="122">
        <v>7.6054757300000002</v>
      </c>
      <c r="I14" s="122">
        <v>0</v>
      </c>
      <c r="J14" s="122">
        <v>0</v>
      </c>
      <c r="K14" s="122">
        <v>1.66906E-2</v>
      </c>
      <c r="L14" s="388">
        <v>7.8115150299999998</v>
      </c>
      <c r="M14" s="111">
        <f t="shared" ref="M14:M22" si="1">SUM(D14:L14)</f>
        <v>357778.09575059672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110019.85753237022</v>
      </c>
      <c r="E15" s="111">
        <v>3521.5667962099988</v>
      </c>
      <c r="F15" s="111">
        <v>0</v>
      </c>
      <c r="G15" s="111">
        <v>9.3758330500000007</v>
      </c>
      <c r="H15" s="111">
        <v>0</v>
      </c>
      <c r="I15" s="111">
        <v>0</v>
      </c>
      <c r="J15" s="111">
        <v>0</v>
      </c>
      <c r="K15" s="111">
        <v>0</v>
      </c>
      <c r="L15" s="388">
        <v>1.60691396</v>
      </c>
      <c r="M15" s="111">
        <f t="shared" si="1"/>
        <v>113552.40707559022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133095.72383420001</v>
      </c>
      <c r="E16" s="401">
        <f t="shared" si="2"/>
        <v>11359.880660399966</v>
      </c>
      <c r="F16" s="401">
        <f t="shared" si="2"/>
        <v>13.914813620000002</v>
      </c>
      <c r="G16" s="401">
        <f t="shared" si="2"/>
        <v>15.686193900000001</v>
      </c>
      <c r="H16" s="401">
        <f t="shared" si="2"/>
        <v>5.7698002800000001</v>
      </c>
      <c r="I16" s="401">
        <f t="shared" si="2"/>
        <v>0.33871606000000004</v>
      </c>
      <c r="J16" s="401">
        <f t="shared" si="2"/>
        <v>0</v>
      </c>
      <c r="K16" s="401">
        <f t="shared" si="2"/>
        <v>0</v>
      </c>
      <c r="L16" s="401">
        <f t="shared" si="2"/>
        <v>37.700178409999999</v>
      </c>
      <c r="M16" s="111">
        <f t="shared" si="1"/>
        <v>144529.01419687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97358.324239849913</v>
      </c>
      <c r="E17" s="122">
        <v>6180.1929250799658</v>
      </c>
      <c r="F17" s="122">
        <v>13.914813620000002</v>
      </c>
      <c r="G17" s="122">
        <v>9.9466498100000003</v>
      </c>
      <c r="H17" s="122">
        <v>5.2816842800000003</v>
      </c>
      <c r="I17" s="122">
        <v>0.33871606000000004</v>
      </c>
      <c r="J17" s="122">
        <v>0</v>
      </c>
      <c r="K17" s="122">
        <v>0</v>
      </c>
      <c r="L17" s="388">
        <v>9.6869017200000016</v>
      </c>
      <c r="M17" s="111">
        <f t="shared" si="1"/>
        <v>103577.68593041986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35737.399594350107</v>
      </c>
      <c r="E18" s="111">
        <v>5179.6877353199989</v>
      </c>
      <c r="F18" s="111">
        <v>0</v>
      </c>
      <c r="G18" s="111">
        <v>5.7395440900000008</v>
      </c>
      <c r="H18" s="111">
        <v>0.48811600000000005</v>
      </c>
      <c r="I18" s="111">
        <v>0</v>
      </c>
      <c r="J18" s="111">
        <v>0</v>
      </c>
      <c r="K18" s="111">
        <v>0</v>
      </c>
      <c r="L18" s="388">
        <v>28.013276689999998</v>
      </c>
      <c r="M18" s="111">
        <f t="shared" si="1"/>
        <v>40951.328266450102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217681.84015817044</v>
      </c>
      <c r="E19" s="401">
        <f t="shared" si="3"/>
        <v>12243.280708560014</v>
      </c>
      <c r="F19" s="401">
        <f t="shared" si="3"/>
        <v>106.40035802999994</v>
      </c>
      <c r="G19" s="401">
        <f t="shared" si="3"/>
        <v>146.56939673000002</v>
      </c>
      <c r="H19" s="401">
        <f t="shared" si="3"/>
        <v>259.05321011000012</v>
      </c>
      <c r="I19" s="401">
        <f t="shared" si="3"/>
        <v>1.4036220300000002</v>
      </c>
      <c r="J19" s="401">
        <f t="shared" si="3"/>
        <v>4.5970999999999998E-3</v>
      </c>
      <c r="K19" s="401">
        <f t="shared" si="3"/>
        <v>5.1898010899999987</v>
      </c>
      <c r="L19" s="401">
        <f t="shared" si="3"/>
        <v>46.090250460000014</v>
      </c>
      <c r="M19" s="111">
        <f t="shared" si="1"/>
        <v>230489.8321022804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74392.039549930152</v>
      </c>
      <c r="E20" s="122">
        <v>10274.058970840013</v>
      </c>
      <c r="F20" s="122">
        <v>106.28387211999994</v>
      </c>
      <c r="G20" s="122">
        <v>139.13588434000002</v>
      </c>
      <c r="H20" s="122">
        <v>254.76651922000011</v>
      </c>
      <c r="I20" s="122">
        <v>1.3937211000000003</v>
      </c>
      <c r="J20" s="122">
        <v>4.5970999999999998E-3</v>
      </c>
      <c r="K20" s="122">
        <v>4.9662551599999984</v>
      </c>
      <c r="L20" s="388">
        <v>45.964238090000016</v>
      </c>
      <c r="M20" s="111">
        <f t="shared" si="1"/>
        <v>85218.613607900159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143289.80060824027</v>
      </c>
      <c r="E21" s="111">
        <v>1969.2217377200006</v>
      </c>
      <c r="F21" s="111">
        <v>0.11648591000000001</v>
      </c>
      <c r="G21" s="111">
        <v>7.4335123900000006</v>
      </c>
      <c r="H21" s="111">
        <v>4.28669089</v>
      </c>
      <c r="I21" s="111">
        <v>9.9009300000000005E-3</v>
      </c>
      <c r="J21" s="111">
        <v>0</v>
      </c>
      <c r="K21" s="111">
        <v>0.22354593</v>
      </c>
      <c r="L21" s="388">
        <v>0.12601237000000001</v>
      </c>
      <c r="M21" s="111">
        <f t="shared" si="1"/>
        <v>145271.21849438027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804788.65490715741</v>
      </c>
      <c r="E22" s="401">
        <f t="shared" si="4"/>
        <v>40883.541886570019</v>
      </c>
      <c r="F22" s="401">
        <f t="shared" si="4"/>
        <v>123.14819019999995</v>
      </c>
      <c r="G22" s="401">
        <f t="shared" si="4"/>
        <v>181.41337055000002</v>
      </c>
      <c r="H22" s="401">
        <f t="shared" si="4"/>
        <v>272.42848612000017</v>
      </c>
      <c r="I22" s="401">
        <f t="shared" si="4"/>
        <v>1.7423380900000003</v>
      </c>
      <c r="J22" s="401">
        <f t="shared" si="4"/>
        <v>4.5970999999999998E-3</v>
      </c>
      <c r="K22" s="401">
        <f t="shared" si="4"/>
        <v>5.2064916899999982</v>
      </c>
      <c r="L22" s="401">
        <f t="shared" si="4"/>
        <v>93.208857860000009</v>
      </c>
      <c r="M22" s="111">
        <f t="shared" si="1"/>
        <v>846349.34912533732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23142.694748360009</v>
      </c>
      <c r="E25" s="401">
        <f t="shared" si="5"/>
        <v>657.81970340999999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23800.51445177001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2415.5808572400001</v>
      </c>
      <c r="E26" s="122">
        <v>244.49469911000003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2660.0755563500002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20727.113891120007</v>
      </c>
      <c r="E27" s="111">
        <v>413.32500429999993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21140.438895420008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24742.732247650009</v>
      </c>
      <c r="E28" s="401">
        <f t="shared" si="7"/>
        <v>365.04966175000004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25107.781909400008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19786.486862090012</v>
      </c>
      <c r="E29" s="122">
        <v>319.23867871000004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20105.725540800013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4956.245385559997</v>
      </c>
      <c r="E30" s="111">
        <v>45.810983040000004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5002.0563685999969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1747.0334004700001</v>
      </c>
      <c r="E31" s="401">
        <f t="shared" si="8"/>
        <v>1541.9692953799999</v>
      </c>
      <c r="F31" s="401">
        <f t="shared" si="8"/>
        <v>9.9086936800000007</v>
      </c>
      <c r="G31" s="401">
        <f t="shared" si="8"/>
        <v>0.55000384000000002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0.50009442000000004</v>
      </c>
      <c r="L31" s="401">
        <f t="shared" si="8"/>
        <v>0</v>
      </c>
      <c r="M31" s="111">
        <f t="shared" si="6"/>
        <v>3299.9614877900003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1249.3577557000001</v>
      </c>
      <c r="E32" s="122">
        <v>1395.33180515</v>
      </c>
      <c r="F32" s="122">
        <v>9.9086936800000007</v>
      </c>
      <c r="G32" s="122">
        <v>0</v>
      </c>
      <c r="H32" s="122">
        <v>0</v>
      </c>
      <c r="I32" s="122">
        <v>0</v>
      </c>
      <c r="J32" s="122">
        <v>0</v>
      </c>
      <c r="K32" s="122">
        <v>0.50009442000000004</v>
      </c>
      <c r="L32" s="388">
        <v>0</v>
      </c>
      <c r="M32" s="111">
        <f t="shared" si="6"/>
        <v>2655.0983489499999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497.67564476999991</v>
      </c>
      <c r="E33" s="111">
        <v>146.63749023000003</v>
      </c>
      <c r="F33" s="111">
        <v>0</v>
      </c>
      <c r="G33" s="111">
        <v>0.55000384000000002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644.86313883999992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49632.460396480019</v>
      </c>
      <c r="E34" s="401">
        <f t="shared" si="9"/>
        <v>2564.8386605400001</v>
      </c>
      <c r="F34" s="401">
        <f t="shared" si="9"/>
        <v>9.9086936800000007</v>
      </c>
      <c r="G34" s="401">
        <f t="shared" si="9"/>
        <v>0.55000384000000002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0.50009442000000004</v>
      </c>
      <c r="L34" s="401">
        <f t="shared" si="9"/>
        <v>0</v>
      </c>
      <c r="M34" s="111">
        <f t="shared" si="6"/>
        <v>52208.25784896002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3296.4232715199996</v>
      </c>
      <c r="E36" s="112">
        <v>182.51738252999999</v>
      </c>
      <c r="F36" s="112">
        <v>0</v>
      </c>
      <c r="G36" s="112">
        <v>0.55000384000000002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3479.4906578899995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43192.208326640044</v>
      </c>
      <c r="E37" s="112">
        <v>2290.6377716999987</v>
      </c>
      <c r="F37" s="112">
        <v>9.9086936800000007</v>
      </c>
      <c r="G37" s="112">
        <v>0</v>
      </c>
      <c r="H37" s="112">
        <v>0</v>
      </c>
      <c r="I37" s="112">
        <v>0</v>
      </c>
      <c r="J37" s="112">
        <v>0</v>
      </c>
      <c r="K37" s="112">
        <v>0.50009442000000004</v>
      </c>
      <c r="L37" s="112">
        <v>0</v>
      </c>
      <c r="M37" s="111">
        <f>SUM(D37:L37)</f>
        <v>45493.254886440045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3143.8287982900006</v>
      </c>
      <c r="E38" s="112">
        <v>91.683506340000008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3235.5123046300005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362044.64219056041</v>
      </c>
      <c r="E41" s="401">
        <f t="shared" si="10"/>
        <v>9341.9071448700161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371386.54933543043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231696.92855914036</v>
      </c>
      <c r="E42" s="122">
        <v>8090.3532336700164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239787.28179281039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130347.71363142006</v>
      </c>
      <c r="E43" s="111">
        <v>1251.5539111999999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131599.26754262007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132417.19593321002</v>
      </c>
      <c r="E44" s="401">
        <f t="shared" si="12"/>
        <v>6567.9134920400047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138985.10942525003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109727.84283619003</v>
      </c>
      <c r="E45" s="122">
        <v>5618.453045230005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115346.29588142004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22689.35309701999</v>
      </c>
      <c r="E46" s="111">
        <v>949.46044681000001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23638.813543829991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28181.307420469981</v>
      </c>
      <c r="E47" s="401">
        <f t="shared" si="13"/>
        <v>513.62543716999994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28694.932857639982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517.87233465999998</v>
      </c>
      <c r="E48" s="122">
        <v>20.904636250000003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538.77697090999993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27663.435085809982</v>
      </c>
      <c r="E49" s="111">
        <v>492.72080091999999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28156.155886729983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522643.14554424043</v>
      </c>
      <c r="E50" s="401">
        <f t="shared" si="14"/>
        <v>16423.44607408002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539066.59161832044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516831.71332747064</v>
      </c>
      <c r="E52" s="112">
        <v>15700.628289440012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532532.34161691065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5373.5062753099983</v>
      </c>
      <c r="E53" s="112">
        <v>327.85893498000002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5701.3652102899987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437.92594148999996</v>
      </c>
      <c r="E54" s="125">
        <v>394.95884965000005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832.88479114000006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July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170502.34047416001</v>
      </c>
      <c r="E13" s="401">
        <f t="shared" si="0"/>
        <v>8661.7851759700006</v>
      </c>
      <c r="F13" s="401">
        <f t="shared" si="0"/>
        <v>14470.433757120014</v>
      </c>
      <c r="G13" s="401">
        <f t="shared" si="0"/>
        <v>3057.8797499300008</v>
      </c>
      <c r="H13" s="401">
        <f t="shared" si="0"/>
        <v>289.69856853999988</v>
      </c>
      <c r="I13" s="401">
        <f t="shared" si="0"/>
        <v>1121.8724836199995</v>
      </c>
      <c r="J13" s="401">
        <f t="shared" si="0"/>
        <v>144.11878241000002</v>
      </c>
      <c r="K13" s="401">
        <f t="shared" si="0"/>
        <v>10679.327493030012</v>
      </c>
      <c r="L13" s="111">
        <f t="shared" ref="L13:L22" si="1">SUM(D13:K13)</f>
        <v>208927.45648478006</v>
      </c>
    </row>
    <row r="14" spans="1:17" s="14" customFormat="1" ht="18" customHeight="1">
      <c r="A14" s="30"/>
      <c r="B14" s="31" t="s">
        <v>15</v>
      </c>
      <c r="C14" s="31"/>
      <c r="D14" s="122">
        <v>36521.440961459994</v>
      </c>
      <c r="E14" s="122">
        <v>2950.6382767100004</v>
      </c>
      <c r="F14" s="122">
        <v>3401.109521349998</v>
      </c>
      <c r="G14" s="122">
        <v>630.53635382999994</v>
      </c>
      <c r="H14" s="122">
        <v>74.633355040000026</v>
      </c>
      <c r="I14" s="122">
        <v>55.234404790000006</v>
      </c>
      <c r="J14" s="122">
        <v>9.2757300000000001E-2</v>
      </c>
      <c r="K14" s="122">
        <v>49.964934219999982</v>
      </c>
      <c r="L14" s="111">
        <f t="shared" si="1"/>
        <v>43683.650564699994</v>
      </c>
    </row>
    <row r="15" spans="1:17" s="14" customFormat="1" ht="18" customHeight="1">
      <c r="A15" s="30"/>
      <c r="B15" s="31" t="s">
        <v>16</v>
      </c>
      <c r="C15" s="31"/>
      <c r="D15" s="111">
        <v>133980.89951270001</v>
      </c>
      <c r="E15" s="111">
        <v>5711.1468992600003</v>
      </c>
      <c r="F15" s="111">
        <v>11069.324235770016</v>
      </c>
      <c r="G15" s="111">
        <v>2427.343396100001</v>
      </c>
      <c r="H15" s="111">
        <v>215.06521349999989</v>
      </c>
      <c r="I15" s="111">
        <v>1066.6380788299994</v>
      </c>
      <c r="J15" s="111">
        <v>144.02602511000003</v>
      </c>
      <c r="K15" s="111">
        <v>10629.362558810013</v>
      </c>
      <c r="L15" s="111">
        <f t="shared" si="1"/>
        <v>165243.80592008005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82985.602025109896</v>
      </c>
      <c r="E16" s="401">
        <f t="shared" si="2"/>
        <v>3943.4766346100014</v>
      </c>
      <c r="F16" s="401">
        <f t="shared" si="2"/>
        <v>5198.4932284500019</v>
      </c>
      <c r="G16" s="401">
        <f t="shared" si="2"/>
        <v>606.15317132999985</v>
      </c>
      <c r="H16" s="401">
        <f t="shared" si="2"/>
        <v>88.733138450000041</v>
      </c>
      <c r="I16" s="401">
        <f t="shared" si="2"/>
        <v>144.7175024</v>
      </c>
      <c r="J16" s="401">
        <f t="shared" si="2"/>
        <v>5.7348930299999994</v>
      </c>
      <c r="K16" s="401">
        <f t="shared" si="2"/>
        <v>240.89243876</v>
      </c>
      <c r="L16" s="111">
        <f t="shared" si="1"/>
        <v>93213.803032139913</v>
      </c>
    </row>
    <row r="17" spans="1:14" s="14" customFormat="1" ht="18" customHeight="1">
      <c r="A17" s="30"/>
      <c r="B17" s="31" t="s">
        <v>15</v>
      </c>
      <c r="C17" s="31"/>
      <c r="D17" s="122">
        <v>48273.472016069893</v>
      </c>
      <c r="E17" s="122">
        <v>2114.7970768100017</v>
      </c>
      <c r="F17" s="122">
        <v>484.5400197400001</v>
      </c>
      <c r="G17" s="122">
        <v>13.956536749999994</v>
      </c>
      <c r="H17" s="122">
        <v>7.3538659600000011</v>
      </c>
      <c r="I17" s="122">
        <v>14.051325170000002</v>
      </c>
      <c r="J17" s="122">
        <v>2.2765009999999999E-2</v>
      </c>
      <c r="K17" s="122">
        <v>1.9732703900000002</v>
      </c>
      <c r="L17" s="111">
        <f t="shared" si="1"/>
        <v>50910.1668758999</v>
      </c>
    </row>
    <row r="18" spans="1:14" s="14" customFormat="1" ht="18" customHeight="1">
      <c r="A18" s="30"/>
      <c r="B18" s="31" t="s">
        <v>16</v>
      </c>
      <c r="C18" s="31"/>
      <c r="D18" s="111">
        <v>34712.130009040011</v>
      </c>
      <c r="E18" s="111">
        <v>1828.6795577999994</v>
      </c>
      <c r="F18" s="111">
        <v>4713.9532087100015</v>
      </c>
      <c r="G18" s="111">
        <v>592.19663457999991</v>
      </c>
      <c r="H18" s="111">
        <v>81.379272490000034</v>
      </c>
      <c r="I18" s="111">
        <v>130.66617722999999</v>
      </c>
      <c r="J18" s="111">
        <v>5.7121280199999998</v>
      </c>
      <c r="K18" s="111">
        <v>238.91916836999999</v>
      </c>
      <c r="L18" s="111">
        <f t="shared" si="1"/>
        <v>42303.636156240012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181005.73345692985</v>
      </c>
      <c r="E19" s="401">
        <f t="shared" si="3"/>
        <v>2738.3161682999998</v>
      </c>
      <c r="F19" s="401">
        <f t="shared" si="3"/>
        <v>8444.0075788900049</v>
      </c>
      <c r="G19" s="401">
        <f t="shared" si="3"/>
        <v>974.57767797999952</v>
      </c>
      <c r="H19" s="401">
        <f t="shared" si="3"/>
        <v>1244.53369301</v>
      </c>
      <c r="I19" s="401">
        <f t="shared" si="3"/>
        <v>157.62552754000006</v>
      </c>
      <c r="J19" s="401">
        <f t="shared" si="3"/>
        <v>24.40875415</v>
      </c>
      <c r="K19" s="401">
        <f t="shared" si="3"/>
        <v>75.152593380000042</v>
      </c>
      <c r="L19" s="111">
        <f t="shared" si="1"/>
        <v>194664.35545017984</v>
      </c>
    </row>
    <row r="20" spans="1:14" s="14" customFormat="1" ht="18" customHeight="1">
      <c r="A20" s="30"/>
      <c r="B20" s="31" t="s">
        <v>15</v>
      </c>
      <c r="C20" s="31"/>
      <c r="D20" s="122">
        <v>5754.3727259999869</v>
      </c>
      <c r="E20" s="122">
        <v>412.22748692999994</v>
      </c>
      <c r="F20" s="122">
        <v>1481.4155901300016</v>
      </c>
      <c r="G20" s="122">
        <v>132.65410074000002</v>
      </c>
      <c r="H20" s="122">
        <v>50.235676730000009</v>
      </c>
      <c r="I20" s="122">
        <v>90.462570710000065</v>
      </c>
      <c r="J20" s="122">
        <v>23.29831626</v>
      </c>
      <c r="K20" s="122">
        <v>49.001432390000033</v>
      </c>
      <c r="L20" s="111">
        <f t="shared" si="1"/>
        <v>7993.6678998899897</v>
      </c>
    </row>
    <row r="21" spans="1:14" s="14" customFormat="1" ht="18" customHeight="1">
      <c r="A21" s="30"/>
      <c r="B21" s="31" t="s">
        <v>16</v>
      </c>
      <c r="C21" s="31"/>
      <c r="D21" s="111">
        <v>175251.36073092988</v>
      </c>
      <c r="E21" s="111">
        <v>2326.0886813699999</v>
      </c>
      <c r="F21" s="111">
        <v>6962.591988760003</v>
      </c>
      <c r="G21" s="111">
        <v>841.92357723999953</v>
      </c>
      <c r="H21" s="111">
        <v>1194.29801628</v>
      </c>
      <c r="I21" s="111">
        <v>67.162956829999985</v>
      </c>
      <c r="J21" s="111">
        <v>1.1104378899999998</v>
      </c>
      <c r="K21" s="111">
        <v>26.151160990000005</v>
      </c>
      <c r="L21" s="111">
        <f t="shared" si="1"/>
        <v>186670.68755028988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434493.67595619976</v>
      </c>
      <c r="E22" s="401">
        <f t="shared" si="4"/>
        <v>15343.577978880003</v>
      </c>
      <c r="F22" s="401">
        <f t="shared" si="4"/>
        <v>28112.934564460018</v>
      </c>
      <c r="G22" s="401">
        <f t="shared" si="4"/>
        <v>4638.6105992400007</v>
      </c>
      <c r="H22" s="401">
        <f t="shared" si="4"/>
        <v>1622.9654</v>
      </c>
      <c r="I22" s="401">
        <f t="shared" si="4"/>
        <v>1424.2155135599996</v>
      </c>
      <c r="J22" s="401">
        <f t="shared" si="4"/>
        <v>174.26242959000001</v>
      </c>
      <c r="K22" s="401">
        <f t="shared" si="4"/>
        <v>10995.372525170013</v>
      </c>
      <c r="L22" s="111">
        <f t="shared" si="1"/>
        <v>496805.6149670998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629.66247629999998</v>
      </c>
      <c r="E25" s="401">
        <f t="shared" si="5"/>
        <v>622.62507906999986</v>
      </c>
      <c r="F25" s="401">
        <f t="shared" si="5"/>
        <v>101.67468036</v>
      </c>
      <c r="G25" s="401">
        <f t="shared" si="5"/>
        <v>151.93798600999997</v>
      </c>
      <c r="H25" s="401">
        <f t="shared" si="5"/>
        <v>0</v>
      </c>
      <c r="I25" s="401">
        <f t="shared" si="5"/>
        <v>70.839865590000002</v>
      </c>
      <c r="J25" s="401">
        <f t="shared" si="5"/>
        <v>0.49983364999999996</v>
      </c>
      <c r="K25" s="401">
        <f t="shared" si="5"/>
        <v>184.84863944</v>
      </c>
      <c r="L25" s="111">
        <f t="shared" ref="L25:L38" si="6">SUM(D25:K25)</f>
        <v>1762.0885604199998</v>
      </c>
    </row>
    <row r="26" spans="1:14" s="14" customFormat="1" ht="18" customHeight="1">
      <c r="A26" s="30"/>
      <c r="B26" s="31" t="s">
        <v>15</v>
      </c>
      <c r="C26" s="12"/>
      <c r="D26" s="122">
        <v>50.489078110000001</v>
      </c>
      <c r="E26" s="122">
        <v>116.29296760999998</v>
      </c>
      <c r="F26" s="122">
        <v>0</v>
      </c>
      <c r="G26" s="122">
        <v>9.2141469000000029</v>
      </c>
      <c r="H26" s="122">
        <v>0</v>
      </c>
      <c r="I26" s="122">
        <v>9.4434920000000006E-2</v>
      </c>
      <c r="J26" s="122">
        <v>0</v>
      </c>
      <c r="K26" s="122">
        <v>12.04636958</v>
      </c>
      <c r="L26" s="111">
        <f t="shared" si="6"/>
        <v>188.13699711999999</v>
      </c>
    </row>
    <row r="27" spans="1:14" s="14" customFormat="1" ht="18" customHeight="1">
      <c r="A27" s="30"/>
      <c r="B27" s="31" t="s">
        <v>16</v>
      </c>
      <c r="C27" s="31"/>
      <c r="D27" s="111">
        <v>579.17339818999994</v>
      </c>
      <c r="E27" s="111">
        <v>506.33211145999991</v>
      </c>
      <c r="F27" s="111">
        <v>101.67468036</v>
      </c>
      <c r="G27" s="111">
        <v>142.72383910999997</v>
      </c>
      <c r="H27" s="111">
        <v>0</v>
      </c>
      <c r="I27" s="111">
        <v>70.745430670000005</v>
      </c>
      <c r="J27" s="111">
        <v>0.49983364999999996</v>
      </c>
      <c r="K27" s="111">
        <v>172.80226986</v>
      </c>
      <c r="L27" s="111">
        <f t="shared" si="6"/>
        <v>1573.9515632999996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2707.1364374200007</v>
      </c>
      <c r="E28" s="401">
        <f t="shared" si="7"/>
        <v>336.0809525300001</v>
      </c>
      <c r="F28" s="401">
        <f t="shared" si="7"/>
        <v>195.01263718000004</v>
      </c>
      <c r="G28" s="401">
        <f t="shared" si="7"/>
        <v>33.556853570000001</v>
      </c>
      <c r="H28" s="401">
        <f t="shared" si="7"/>
        <v>0.1003569</v>
      </c>
      <c r="I28" s="401">
        <f t="shared" si="7"/>
        <v>0.11342189</v>
      </c>
      <c r="J28" s="401">
        <f t="shared" si="7"/>
        <v>0</v>
      </c>
      <c r="K28" s="401">
        <f t="shared" si="7"/>
        <v>168.47790651</v>
      </c>
      <c r="L28" s="111">
        <f t="shared" si="6"/>
        <v>3440.4785660000011</v>
      </c>
    </row>
    <row r="29" spans="1:14" s="14" customFormat="1" ht="18" customHeight="1">
      <c r="A29" s="30"/>
      <c r="B29" s="31" t="s">
        <v>15</v>
      </c>
      <c r="C29" s="12"/>
      <c r="D29" s="122">
        <v>44.912894390000005</v>
      </c>
      <c r="E29" s="122">
        <v>12.350572320000001</v>
      </c>
      <c r="F29" s="122">
        <v>0.37384219000000002</v>
      </c>
      <c r="G29" s="122">
        <v>12.205425139999999</v>
      </c>
      <c r="H29" s="122">
        <v>0.1003569</v>
      </c>
      <c r="I29" s="122">
        <v>0</v>
      </c>
      <c r="J29" s="122">
        <v>0</v>
      </c>
      <c r="K29" s="122">
        <v>0</v>
      </c>
      <c r="L29" s="111">
        <f t="shared" si="6"/>
        <v>69.94309093999999</v>
      </c>
    </row>
    <row r="30" spans="1:14" s="14" customFormat="1" ht="18" customHeight="1">
      <c r="A30" s="30"/>
      <c r="B30" s="31" t="s">
        <v>16</v>
      </c>
      <c r="C30" s="31"/>
      <c r="D30" s="111">
        <v>2662.2235430300007</v>
      </c>
      <c r="E30" s="111">
        <v>323.73038021000008</v>
      </c>
      <c r="F30" s="111">
        <v>194.63879499000004</v>
      </c>
      <c r="G30" s="111">
        <v>21.351428430000002</v>
      </c>
      <c r="H30" s="111">
        <v>0</v>
      </c>
      <c r="I30" s="111">
        <v>0.11342189</v>
      </c>
      <c r="J30" s="111">
        <v>0</v>
      </c>
      <c r="K30" s="111">
        <v>168.47790651</v>
      </c>
      <c r="L30" s="111">
        <f t="shared" si="6"/>
        <v>3370.5354750600009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875.95460867999998</v>
      </c>
      <c r="E31" s="401">
        <f t="shared" si="8"/>
        <v>146.24377207999999</v>
      </c>
      <c r="F31" s="401">
        <f t="shared" si="8"/>
        <v>0</v>
      </c>
      <c r="G31" s="401">
        <f t="shared" si="8"/>
        <v>27.820087780000001</v>
      </c>
      <c r="H31" s="401">
        <f t="shared" si="8"/>
        <v>0</v>
      </c>
      <c r="I31" s="401">
        <f t="shared" si="8"/>
        <v>38.978901690000001</v>
      </c>
      <c r="J31" s="401">
        <f t="shared" si="8"/>
        <v>0</v>
      </c>
      <c r="K31" s="401">
        <f t="shared" si="8"/>
        <v>2.3814769999999999E-2</v>
      </c>
      <c r="L31" s="111">
        <f t="shared" si="6"/>
        <v>1089.0211849999998</v>
      </c>
    </row>
    <row r="32" spans="1:14" s="14" customFormat="1" ht="18" customHeight="1">
      <c r="A32" s="30"/>
      <c r="B32" s="31" t="s">
        <v>15</v>
      </c>
      <c r="C32" s="12"/>
      <c r="D32" s="122">
        <v>558.15329975999998</v>
      </c>
      <c r="E32" s="122">
        <v>44.636390140000003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2.3814769999999999E-2</v>
      </c>
      <c r="L32" s="111">
        <f t="shared" si="6"/>
        <v>602.81350466999993</v>
      </c>
    </row>
    <row r="33" spans="1:15" s="14" customFormat="1" ht="18" customHeight="1">
      <c r="A33" s="30"/>
      <c r="B33" s="31" t="s">
        <v>16</v>
      </c>
      <c r="C33" s="31"/>
      <c r="D33" s="111">
        <v>317.80130892</v>
      </c>
      <c r="E33" s="111">
        <v>101.60738193999998</v>
      </c>
      <c r="F33" s="111">
        <v>0</v>
      </c>
      <c r="G33" s="111">
        <v>27.820087780000001</v>
      </c>
      <c r="H33" s="111">
        <v>0</v>
      </c>
      <c r="I33" s="111">
        <v>38.978901690000001</v>
      </c>
      <c r="J33" s="111">
        <v>0</v>
      </c>
      <c r="K33" s="111">
        <v>0</v>
      </c>
      <c r="L33" s="111">
        <f t="shared" si="6"/>
        <v>486.20768032999996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4212.7535224000003</v>
      </c>
      <c r="E34" s="401">
        <f t="shared" si="9"/>
        <v>1104.9498036800001</v>
      </c>
      <c r="F34" s="401">
        <f t="shared" si="9"/>
        <v>296.68731754000004</v>
      </c>
      <c r="G34" s="401">
        <f t="shared" si="9"/>
        <v>213.31492735999998</v>
      </c>
      <c r="H34" s="401">
        <f t="shared" si="9"/>
        <v>0.1003569</v>
      </c>
      <c r="I34" s="401">
        <f t="shared" si="9"/>
        <v>109.93218917</v>
      </c>
      <c r="J34" s="401">
        <f t="shared" si="9"/>
        <v>0.49983364999999996</v>
      </c>
      <c r="K34" s="401">
        <f t="shared" si="9"/>
        <v>353.35036072000003</v>
      </c>
      <c r="L34" s="111">
        <f t="shared" si="6"/>
        <v>6291.5883114200005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548.37324718999992</v>
      </c>
      <c r="E36" s="112">
        <v>987.76197038000066</v>
      </c>
      <c r="F36" s="112">
        <v>155.47216491</v>
      </c>
      <c r="G36" s="112">
        <v>156.77521187000002</v>
      </c>
      <c r="H36" s="112">
        <v>0.1003569</v>
      </c>
      <c r="I36" s="112">
        <v>60.170309219999993</v>
      </c>
      <c r="J36" s="112">
        <v>0</v>
      </c>
      <c r="K36" s="112">
        <v>15.644441580000001</v>
      </c>
      <c r="L36" s="111">
        <f t="shared" si="6"/>
        <v>1924.2977020500005</v>
      </c>
    </row>
    <row r="37" spans="1:15" s="14" customFormat="1" ht="18" customHeight="1">
      <c r="A37" s="29"/>
      <c r="B37" s="12" t="s">
        <v>22</v>
      </c>
      <c r="C37" s="12"/>
      <c r="D37" s="112">
        <v>3664.3802752100023</v>
      </c>
      <c r="E37" s="112">
        <v>117.18783329999999</v>
      </c>
      <c r="F37" s="112">
        <v>141.21515263000001</v>
      </c>
      <c r="G37" s="112">
        <v>56.539715489999999</v>
      </c>
      <c r="H37" s="112">
        <v>0</v>
      </c>
      <c r="I37" s="112">
        <v>49.761879950000001</v>
      </c>
      <c r="J37" s="112">
        <v>0.49983364999999996</v>
      </c>
      <c r="K37" s="112">
        <v>337.70591913999999</v>
      </c>
      <c r="L37" s="111">
        <f t="shared" si="6"/>
        <v>4367.2906093700021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249853.29959484958</v>
      </c>
      <c r="E41" s="401">
        <f t="shared" si="10"/>
        <v>16964.529935140006</v>
      </c>
      <c r="F41" s="401">
        <f t="shared" si="10"/>
        <v>29199.964352340019</v>
      </c>
      <c r="G41" s="401">
        <f t="shared" si="10"/>
        <v>8686.6754095900105</v>
      </c>
      <c r="H41" s="401">
        <f t="shared" si="10"/>
        <v>1993.5009998300004</v>
      </c>
      <c r="I41" s="401">
        <f t="shared" si="10"/>
        <v>1059.0103166600002</v>
      </c>
      <c r="J41" s="401">
        <f t="shared" si="10"/>
        <v>24.06619792</v>
      </c>
      <c r="K41" s="401">
        <f t="shared" si="10"/>
        <v>2902.2073019699997</v>
      </c>
      <c r="L41" s="111">
        <f t="shared" ref="L41:L50" si="11">SUM(D41:K41)</f>
        <v>310683.25410829962</v>
      </c>
    </row>
    <row r="42" spans="1:15" s="14" customFormat="1" ht="18" customHeight="1">
      <c r="A42" s="30"/>
      <c r="B42" s="31" t="s">
        <v>15</v>
      </c>
      <c r="C42" s="31"/>
      <c r="D42" s="122">
        <v>45187.893649429905</v>
      </c>
      <c r="E42" s="122">
        <v>7725.4037375800026</v>
      </c>
      <c r="F42" s="122">
        <v>6677.7908472000008</v>
      </c>
      <c r="G42" s="122">
        <v>694.31037930000014</v>
      </c>
      <c r="H42" s="122">
        <v>122.99931978000001</v>
      </c>
      <c r="I42" s="122">
        <v>105.01707248000002</v>
      </c>
      <c r="J42" s="122">
        <v>0</v>
      </c>
      <c r="K42" s="122">
        <v>268.30652337999999</v>
      </c>
      <c r="L42" s="111">
        <f t="shared" si="11"/>
        <v>60781.721529149901</v>
      </c>
    </row>
    <row r="43" spans="1:15" s="14" customFormat="1" ht="18" customHeight="1">
      <c r="A43" s="30"/>
      <c r="B43" s="31" t="s">
        <v>16</v>
      </c>
      <c r="C43" s="31"/>
      <c r="D43" s="111">
        <v>204665.40594541968</v>
      </c>
      <c r="E43" s="111">
        <v>9239.1261975600028</v>
      </c>
      <c r="F43" s="111">
        <v>22522.173505140017</v>
      </c>
      <c r="G43" s="111">
        <v>7992.3650302900096</v>
      </c>
      <c r="H43" s="111">
        <v>1870.5016800500005</v>
      </c>
      <c r="I43" s="111">
        <v>953.99324418000026</v>
      </c>
      <c r="J43" s="111">
        <v>24.06619792</v>
      </c>
      <c r="K43" s="111">
        <v>2633.9007785899998</v>
      </c>
      <c r="L43" s="111">
        <f t="shared" si="11"/>
        <v>249901.53257914967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67155.425494149968</v>
      </c>
      <c r="E44" s="401">
        <f t="shared" si="12"/>
        <v>3617.335672709999</v>
      </c>
      <c r="F44" s="401">
        <f t="shared" si="12"/>
        <v>1532.9638298799996</v>
      </c>
      <c r="G44" s="401">
        <f t="shared" si="12"/>
        <v>3093.7122082399983</v>
      </c>
      <c r="H44" s="401">
        <f t="shared" si="12"/>
        <v>104.39482853999999</v>
      </c>
      <c r="I44" s="401">
        <f t="shared" si="12"/>
        <v>95.464366679999983</v>
      </c>
      <c r="J44" s="401">
        <f t="shared" si="12"/>
        <v>5.4683483000000006</v>
      </c>
      <c r="K44" s="401">
        <f t="shared" si="12"/>
        <v>3323.0001970900003</v>
      </c>
      <c r="L44" s="111">
        <f t="shared" si="11"/>
        <v>78927.764945589966</v>
      </c>
    </row>
    <row r="45" spans="1:15" s="14" customFormat="1" ht="18" customHeight="1">
      <c r="A45" s="30"/>
      <c r="B45" s="31" t="s">
        <v>15</v>
      </c>
      <c r="C45" s="31"/>
      <c r="D45" s="122">
        <v>26031.475819110019</v>
      </c>
      <c r="E45" s="122">
        <v>1880.3569976699994</v>
      </c>
      <c r="F45" s="122">
        <v>139.94344010000003</v>
      </c>
      <c r="G45" s="122">
        <v>368.49509001000001</v>
      </c>
      <c r="H45" s="122">
        <v>3.5034436399999991</v>
      </c>
      <c r="I45" s="122">
        <v>24.39101724</v>
      </c>
      <c r="J45" s="122">
        <v>0</v>
      </c>
      <c r="K45" s="122">
        <v>90.620503039999988</v>
      </c>
      <c r="L45" s="111">
        <f t="shared" si="11"/>
        <v>28538.786310810017</v>
      </c>
    </row>
    <row r="46" spans="1:15" s="14" customFormat="1" ht="18" customHeight="1">
      <c r="A46" s="30"/>
      <c r="B46" s="31" t="s">
        <v>16</v>
      </c>
      <c r="C46" s="31"/>
      <c r="D46" s="111">
        <v>41123.949675039941</v>
      </c>
      <c r="E46" s="111">
        <v>1736.9786750399999</v>
      </c>
      <c r="F46" s="111">
        <v>1393.0203897799995</v>
      </c>
      <c r="G46" s="111">
        <v>2725.2171182299985</v>
      </c>
      <c r="H46" s="111">
        <v>100.89138489999999</v>
      </c>
      <c r="I46" s="111">
        <v>71.073349439999987</v>
      </c>
      <c r="J46" s="111">
        <v>5.4683483000000006</v>
      </c>
      <c r="K46" s="111">
        <v>3232.3796940500001</v>
      </c>
      <c r="L46" s="111">
        <f t="shared" si="11"/>
        <v>50388.978634779945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31471.711922390012</v>
      </c>
      <c r="E47" s="401">
        <f t="shared" si="13"/>
        <v>3806.0547200700012</v>
      </c>
      <c r="F47" s="401">
        <f t="shared" si="13"/>
        <v>4304.8739507</v>
      </c>
      <c r="G47" s="401">
        <f t="shared" si="13"/>
        <v>660.15513757000008</v>
      </c>
      <c r="H47" s="401">
        <f t="shared" si="13"/>
        <v>409.60628514000001</v>
      </c>
      <c r="I47" s="401">
        <f t="shared" si="13"/>
        <v>122.56074556000002</v>
      </c>
      <c r="J47" s="401">
        <f t="shared" si="13"/>
        <v>2.1785180000000001E-2</v>
      </c>
      <c r="K47" s="401">
        <f t="shared" si="13"/>
        <v>333.20693587000011</v>
      </c>
      <c r="L47" s="111">
        <f t="shared" si="11"/>
        <v>41108.191482480004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722.80446066000002</v>
      </c>
      <c r="E48" s="122">
        <v>174.65025412999995</v>
      </c>
      <c r="F48" s="122">
        <v>645.61262164000016</v>
      </c>
      <c r="G48" s="122">
        <v>71.57086756999999</v>
      </c>
      <c r="H48" s="122">
        <v>148.39796323999997</v>
      </c>
      <c r="I48" s="122">
        <v>73.123306000000014</v>
      </c>
      <c r="J48" s="122">
        <v>0</v>
      </c>
      <c r="K48" s="122">
        <v>325.01282998000011</v>
      </c>
      <c r="L48" s="111">
        <f t="shared" si="11"/>
        <v>2161.1723032199998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30748.90746173001</v>
      </c>
      <c r="E49" s="111">
        <v>3631.404465940001</v>
      </c>
      <c r="F49" s="111">
        <v>3659.2613290600002</v>
      </c>
      <c r="G49" s="111">
        <v>588.58427000000006</v>
      </c>
      <c r="H49" s="111">
        <v>261.20832190000004</v>
      </c>
      <c r="I49" s="111">
        <v>49.437439560000008</v>
      </c>
      <c r="J49" s="111">
        <v>2.1785180000000001E-2</v>
      </c>
      <c r="K49" s="111">
        <v>8.1941058899999994</v>
      </c>
      <c r="L49" s="111">
        <f t="shared" si="11"/>
        <v>38947.019179260002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348480.43701138953</v>
      </c>
      <c r="E50" s="401">
        <f t="shared" si="14"/>
        <v>24387.920327920008</v>
      </c>
      <c r="F50" s="401">
        <f t="shared" si="14"/>
        <v>35037.80213292002</v>
      </c>
      <c r="G50" s="401">
        <f t="shared" si="14"/>
        <v>12440.542755400009</v>
      </c>
      <c r="H50" s="401">
        <f t="shared" si="14"/>
        <v>2507.5021135100005</v>
      </c>
      <c r="I50" s="401">
        <f t="shared" si="14"/>
        <v>1277.0354289000002</v>
      </c>
      <c r="J50" s="401">
        <f t="shared" si="14"/>
        <v>29.556331400000001</v>
      </c>
      <c r="K50" s="401">
        <f t="shared" si="14"/>
        <v>6558.4144349300004</v>
      </c>
      <c r="L50" s="111">
        <f t="shared" si="11"/>
        <v>430719.21053636953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341998.95917936921</v>
      </c>
      <c r="E52" s="112">
        <v>24290.74525612998</v>
      </c>
      <c r="F52" s="112">
        <v>34987.329714089981</v>
      </c>
      <c r="G52" s="112">
        <v>12412.143053239997</v>
      </c>
      <c r="H52" s="112">
        <v>2505.489028110002</v>
      </c>
      <c r="I52" s="112">
        <v>1275.3306646900012</v>
      </c>
      <c r="J52" s="112">
        <v>29.556331399999998</v>
      </c>
      <c r="K52" s="112">
        <v>6435.9205390199968</v>
      </c>
      <c r="L52" s="111">
        <f>SUM(D52:K52)</f>
        <v>423935.47376604914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6450.5014697799998</v>
      </c>
      <c r="E53" s="112">
        <v>96.678707560000021</v>
      </c>
      <c r="F53" s="112">
        <v>50.472418830000002</v>
      </c>
      <c r="G53" s="112">
        <v>28.39970216</v>
      </c>
      <c r="H53" s="112">
        <v>2.0130854</v>
      </c>
      <c r="I53" s="112">
        <v>1.70476421</v>
      </c>
      <c r="J53" s="112">
        <v>0</v>
      </c>
      <c r="K53" s="112">
        <v>122.49389591000002</v>
      </c>
      <c r="L53" s="111">
        <f>SUM(D53:K53)</f>
        <v>6752.2640438499993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30.976362209999998</v>
      </c>
      <c r="E54" s="125">
        <v>0.49636424000000001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31.472726449999996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July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1113.5369584199993</v>
      </c>
      <c r="E13" s="401">
        <f t="shared" si="0"/>
        <v>3942.7692967300009</v>
      </c>
      <c r="F13" s="401">
        <f t="shared" si="0"/>
        <v>271.73518443000006</v>
      </c>
      <c r="G13" s="401">
        <f t="shared" si="0"/>
        <v>144.33105791000003</v>
      </c>
      <c r="H13" s="401">
        <f t="shared" si="0"/>
        <v>58.169245650000001</v>
      </c>
      <c r="I13" s="401">
        <f t="shared" si="0"/>
        <v>115.39286873</v>
      </c>
      <c r="J13" s="401">
        <f t="shared" si="0"/>
        <v>155.56534423999994</v>
      </c>
      <c r="K13" s="401">
        <f t="shared" ref="K13:K21" si="1">SUM(D13:J13)</f>
        <v>5801.4999561100012</v>
      </c>
      <c r="L13" s="402">
        <f t="shared" si="0"/>
        <v>5466.1628993799995</v>
      </c>
      <c r="M13" s="401">
        <f t="shared" si="0"/>
        <v>691525.622166457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96.700468830000005</v>
      </c>
      <c r="E14" s="122">
        <v>855.38227589000007</v>
      </c>
      <c r="F14" s="122">
        <v>45.074332659999989</v>
      </c>
      <c r="G14" s="122">
        <v>3.1470584099999996</v>
      </c>
      <c r="H14" s="122">
        <v>0</v>
      </c>
      <c r="I14" s="122">
        <v>0</v>
      </c>
      <c r="J14" s="122">
        <v>0</v>
      </c>
      <c r="K14" s="122">
        <f t="shared" si="1"/>
        <v>1000.30413579</v>
      </c>
      <c r="L14" s="388">
        <v>28.888224624999999</v>
      </c>
      <c r="M14" s="122">
        <f>L14+K14+'A2'!L14+'A1'!M14</f>
        <v>402490.93867571175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1016.8364895899994</v>
      </c>
      <c r="E15" s="111">
        <v>3087.3870208400008</v>
      </c>
      <c r="F15" s="111">
        <v>226.66085177000005</v>
      </c>
      <c r="G15" s="111">
        <v>141.18399950000003</v>
      </c>
      <c r="H15" s="111">
        <v>58.169245650000001</v>
      </c>
      <c r="I15" s="111">
        <v>115.39286873</v>
      </c>
      <c r="J15" s="111">
        <v>155.56534423999994</v>
      </c>
      <c r="K15" s="111">
        <f t="shared" si="1"/>
        <v>4801.1958203200002</v>
      </c>
      <c r="L15" s="388">
        <v>5437.274674755</v>
      </c>
      <c r="M15" s="122">
        <f>L15+K15+'A2'!L15+'A1'!M15</f>
        <v>289034.68349074526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740.02263742999992</v>
      </c>
      <c r="E16" s="401">
        <f t="shared" si="2"/>
        <v>836.91236351999976</v>
      </c>
      <c r="F16" s="401">
        <f t="shared" si="2"/>
        <v>31.079224839999998</v>
      </c>
      <c r="G16" s="401">
        <f t="shared" si="2"/>
        <v>11.865519280000001</v>
      </c>
      <c r="H16" s="401">
        <f t="shared" si="2"/>
        <v>6.28055685</v>
      </c>
      <c r="I16" s="401">
        <f t="shared" si="2"/>
        <v>2.38866968</v>
      </c>
      <c r="J16" s="401">
        <f t="shared" si="2"/>
        <v>14.63350427</v>
      </c>
      <c r="K16" s="401">
        <f t="shared" si="1"/>
        <v>1643.1824758699997</v>
      </c>
      <c r="L16" s="401">
        <f t="shared" si="2"/>
        <v>159.10770583999991</v>
      </c>
      <c r="M16" s="401">
        <f t="shared" si="2"/>
        <v>239545.10741071985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412.75105440999994</v>
      </c>
      <c r="E17" s="122">
        <v>34.931155379999993</v>
      </c>
      <c r="F17" s="122">
        <v>1.6198285099999998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449.30203829999994</v>
      </c>
      <c r="L17" s="388">
        <v>5.8300860550000007</v>
      </c>
      <c r="M17" s="122">
        <f>L17+K17+'A2'!L17+'A1'!M17</f>
        <v>154942.98493067475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327.27158301999998</v>
      </c>
      <c r="E18" s="111">
        <v>801.98120813999981</v>
      </c>
      <c r="F18" s="111">
        <v>29.459396329999997</v>
      </c>
      <c r="G18" s="111">
        <v>11.865519280000001</v>
      </c>
      <c r="H18" s="111">
        <v>6.28055685</v>
      </c>
      <c r="I18" s="111">
        <v>2.38866968</v>
      </c>
      <c r="J18" s="111">
        <v>14.63350427</v>
      </c>
      <c r="K18" s="111">
        <f t="shared" si="1"/>
        <v>1193.8804375699997</v>
      </c>
      <c r="L18" s="388">
        <v>153.2776197849999</v>
      </c>
      <c r="M18" s="122">
        <f>L18+K18+'A2'!L18+'A1'!M18</f>
        <v>84602.122480045116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636.52545279000003</v>
      </c>
      <c r="E19" s="401">
        <f t="shared" si="3"/>
        <v>648.01619792000008</v>
      </c>
      <c r="F19" s="401">
        <f t="shared" si="3"/>
        <v>71.544639440000012</v>
      </c>
      <c r="G19" s="401">
        <f t="shared" si="3"/>
        <v>3.2378497900000003</v>
      </c>
      <c r="H19" s="401">
        <f t="shared" si="3"/>
        <v>15.343402040000001</v>
      </c>
      <c r="I19" s="401">
        <f t="shared" si="3"/>
        <v>8.1426132799999991</v>
      </c>
      <c r="J19" s="401">
        <f t="shared" si="3"/>
        <v>20.729174389999997</v>
      </c>
      <c r="K19" s="401">
        <f t="shared" si="1"/>
        <v>1403.5393296500001</v>
      </c>
      <c r="L19" s="401">
        <f t="shared" si="3"/>
        <v>80.626389560000035</v>
      </c>
      <c r="M19" s="401">
        <f t="shared" si="3"/>
        <v>426638.35327167029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344.74568654000001</v>
      </c>
      <c r="E20" s="122">
        <v>99.168344599999983</v>
      </c>
      <c r="F20" s="122">
        <v>55.994319090000005</v>
      </c>
      <c r="G20" s="122">
        <v>8.5139299999999987E-2</v>
      </c>
      <c r="H20" s="122">
        <v>4.2922999999999998E-3</v>
      </c>
      <c r="I20" s="122">
        <v>0.34297127000000005</v>
      </c>
      <c r="J20" s="122">
        <v>5.0452782000000003</v>
      </c>
      <c r="K20" s="122">
        <f t="shared" si="1"/>
        <v>505.38603129999996</v>
      </c>
      <c r="L20" s="388">
        <v>50.005474340000035</v>
      </c>
      <c r="M20" s="122">
        <f>L20+K20+'A2'!L20+'A1'!M20</f>
        <v>93767.673013430147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291.77976625000002</v>
      </c>
      <c r="E21" s="111">
        <v>548.84785332000013</v>
      </c>
      <c r="F21" s="111">
        <v>15.550320350000002</v>
      </c>
      <c r="G21" s="111">
        <v>3.1527104900000005</v>
      </c>
      <c r="H21" s="111">
        <v>15.339109740000001</v>
      </c>
      <c r="I21" s="111">
        <v>7.7996420099999995</v>
      </c>
      <c r="J21" s="111">
        <v>15.683896189999999</v>
      </c>
      <c r="K21" s="111">
        <f t="shared" si="1"/>
        <v>898.15329835000023</v>
      </c>
      <c r="L21" s="388">
        <v>30.620915219999997</v>
      </c>
      <c r="M21" s="122">
        <f>L21+K21+'A2'!L21+'A1'!M21</f>
        <v>332870.68025824014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2490.0850486399995</v>
      </c>
      <c r="E22" s="401">
        <f t="shared" si="4"/>
        <v>5427.6978581700005</v>
      </c>
      <c r="F22" s="401">
        <f t="shared" si="4"/>
        <v>374.35904871000008</v>
      </c>
      <c r="G22" s="401">
        <f t="shared" si="4"/>
        <v>159.43442698000004</v>
      </c>
      <c r="H22" s="401">
        <f t="shared" si="4"/>
        <v>79.793204540000005</v>
      </c>
      <c r="I22" s="401">
        <f t="shared" si="4"/>
        <v>125.92415169</v>
      </c>
      <c r="J22" s="401">
        <f t="shared" si="4"/>
        <v>190.92802289999995</v>
      </c>
      <c r="K22" s="401">
        <f t="shared" si="4"/>
        <v>8848.2217616300004</v>
      </c>
      <c r="L22" s="401">
        <f t="shared" si="4"/>
        <v>5705.8969947799997</v>
      </c>
      <c r="M22" s="401">
        <f t="shared" si="4"/>
        <v>1357709.0828488471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170.36237848999997</v>
      </c>
      <c r="E25" s="401">
        <f t="shared" si="5"/>
        <v>0</v>
      </c>
      <c r="F25" s="401">
        <f t="shared" si="5"/>
        <v>21.947568320000002</v>
      </c>
      <c r="G25" s="401">
        <f t="shared" si="5"/>
        <v>9.3773436999999991</v>
      </c>
      <c r="H25" s="401">
        <f t="shared" si="5"/>
        <v>7.8226328399999998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209.50992335000001</v>
      </c>
      <c r="L25" s="401">
        <f t="shared" si="5"/>
        <v>94.371910814999993</v>
      </c>
      <c r="M25" s="401">
        <f t="shared" si="5"/>
        <v>25866.484846355008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6.7124764600000013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6.7124764600000013</v>
      </c>
      <c r="L26" s="388">
        <v>6.0231847900000002</v>
      </c>
      <c r="M26" s="122">
        <f>L26+K26+'A2'!L26+'A1'!M26</f>
        <v>2860.9482147200001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163.64990202999996</v>
      </c>
      <c r="E27" s="111">
        <v>0</v>
      </c>
      <c r="F27" s="111">
        <v>21.947568320000002</v>
      </c>
      <c r="G27" s="111">
        <v>9.3773436999999991</v>
      </c>
      <c r="H27" s="111">
        <v>7.8226328399999998</v>
      </c>
      <c r="I27" s="111">
        <v>0</v>
      </c>
      <c r="J27" s="111">
        <v>0</v>
      </c>
      <c r="K27" s="122">
        <f t="shared" si="6"/>
        <v>202.79744689</v>
      </c>
      <c r="L27" s="388">
        <v>88.348726024999991</v>
      </c>
      <c r="M27" s="122">
        <f>L27+K27+'A2'!L27+'A1'!M27</f>
        <v>23005.536631635008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45.075617900000005</v>
      </c>
      <c r="E28" s="401">
        <f t="shared" si="7"/>
        <v>15.78401369</v>
      </c>
      <c r="F28" s="401">
        <f t="shared" si="7"/>
        <v>10.17857708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71.038208670000003</v>
      </c>
      <c r="L28" s="401">
        <f t="shared" si="7"/>
        <v>84.238953254999984</v>
      </c>
      <c r="M28" s="401">
        <f t="shared" si="7"/>
        <v>28703.537637325011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3.1875856600000003</v>
      </c>
      <c r="E29" s="122">
        <v>0</v>
      </c>
      <c r="F29" s="122">
        <v>0.78057056999999996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3.9681562300000004</v>
      </c>
      <c r="L29" s="388">
        <v>0</v>
      </c>
      <c r="M29" s="122">
        <f>L29+K29+'A2'!L29+'A1'!M29</f>
        <v>20179.636787970012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41.888032240000001</v>
      </c>
      <c r="E30" s="111">
        <v>15.78401369</v>
      </c>
      <c r="F30" s="111">
        <v>9.3980065100000001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67.070052439999998</v>
      </c>
      <c r="L30" s="388">
        <v>84.238953254999984</v>
      </c>
      <c r="M30" s="122">
        <f>L30+K30+'A2'!L30+'A1'!M30</f>
        <v>8523.9008493549973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8.3365700800000013</v>
      </c>
      <c r="E31" s="401">
        <f t="shared" si="8"/>
        <v>0.21414552000000001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8.550715600000002</v>
      </c>
      <c r="L31" s="401">
        <f t="shared" si="8"/>
        <v>0.201810885</v>
      </c>
      <c r="M31" s="401">
        <f t="shared" si="8"/>
        <v>4397.7351992749991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3.6066160000000007E-2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3.6066160000000007E-2</v>
      </c>
      <c r="L32" s="388">
        <v>1.1907384999999999E-2</v>
      </c>
      <c r="M32" s="122">
        <f>L32+K32+'A2'!L32+'A1'!M32</f>
        <v>3257.9598271649998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8.3365700800000013</v>
      </c>
      <c r="E33" s="111">
        <v>0.17807935999999999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8.5146494400000012</v>
      </c>
      <c r="L33" s="388">
        <v>0.1899035</v>
      </c>
      <c r="M33" s="122">
        <f>L33+K33+'A2'!L33+'A1'!M33</f>
        <v>1139.7753721099998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223.77456646999997</v>
      </c>
      <c r="E34" s="401">
        <f t="shared" si="9"/>
        <v>15.998159210000001</v>
      </c>
      <c r="F34" s="401">
        <f t="shared" si="9"/>
        <v>32.126145399999999</v>
      </c>
      <c r="G34" s="401">
        <f t="shared" si="9"/>
        <v>9.3773436999999991</v>
      </c>
      <c r="H34" s="401">
        <f t="shared" si="9"/>
        <v>7.8226328399999998</v>
      </c>
      <c r="I34" s="401">
        <f t="shared" si="9"/>
        <v>0</v>
      </c>
      <c r="J34" s="401">
        <f t="shared" si="9"/>
        <v>0</v>
      </c>
      <c r="K34" s="401">
        <f t="shared" si="9"/>
        <v>289.09884762000002</v>
      </c>
      <c r="L34" s="401">
        <f t="shared" si="9"/>
        <v>178.81267495499998</v>
      </c>
      <c r="M34" s="401">
        <f t="shared" si="9"/>
        <v>58967.757682955016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220.59387665</v>
      </c>
      <c r="E36" s="112">
        <v>15.96209305</v>
      </c>
      <c r="F36" s="112">
        <v>32.126145400000006</v>
      </c>
      <c r="G36" s="112">
        <v>9.3773436999999991</v>
      </c>
      <c r="H36" s="112">
        <v>7.8226328399999998</v>
      </c>
      <c r="I36" s="112">
        <v>0</v>
      </c>
      <c r="J36" s="122">
        <v>0</v>
      </c>
      <c r="K36" s="122">
        <f>SUM(D36:J36)</f>
        <v>285.88209163999994</v>
      </c>
      <c r="L36" s="392">
        <v>9.9597153849999991</v>
      </c>
      <c r="M36" s="122">
        <f>L36+K36+'A2'!L36+'A1'!M36</f>
        <v>5699.6301669650002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3.18068982</v>
      </c>
      <c r="E37" s="112">
        <v>3.6066160000000007E-2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3.2167559799999998</v>
      </c>
      <c r="L37" s="392">
        <v>168.85295957</v>
      </c>
      <c r="M37" s="122">
        <f>L37+K37+'A2'!L37+'A1'!M37</f>
        <v>50032.615211360047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3235.5123046300005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1679.0668984000001</v>
      </c>
      <c r="E41" s="401">
        <f t="shared" si="10"/>
        <v>8435.4834960599965</v>
      </c>
      <c r="F41" s="401">
        <f t="shared" si="10"/>
        <v>190.27968633</v>
      </c>
      <c r="G41" s="401">
        <f t="shared" si="10"/>
        <v>65.796407940000009</v>
      </c>
      <c r="H41" s="401">
        <f t="shared" si="10"/>
        <v>32.875763969999994</v>
      </c>
      <c r="I41" s="401">
        <f t="shared" si="10"/>
        <v>46.158597200000003</v>
      </c>
      <c r="J41" s="401">
        <f t="shared" si="10"/>
        <v>156.08183169999998</v>
      </c>
      <c r="K41" s="401">
        <f t="shared" ref="K41:K49" si="11">SUM(D41:J41)</f>
        <v>10605.742681599997</v>
      </c>
      <c r="L41" s="401">
        <f t="shared" si="10"/>
        <v>1625.7556872799998</v>
      </c>
      <c r="M41" s="401">
        <f t="shared" si="10"/>
        <v>694301.30181261012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1424.3086303600001</v>
      </c>
      <c r="E42" s="122">
        <v>282.79986828000006</v>
      </c>
      <c r="F42" s="122">
        <v>23.676819420000005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1730.78531806</v>
      </c>
      <c r="L42" s="388">
        <v>134.15326168999999</v>
      </c>
      <c r="M42" s="122">
        <f>L42+K42+'A2'!L42+'A1'!M42</f>
        <v>302433.94190171029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254.75826803999999</v>
      </c>
      <c r="E43" s="111">
        <v>8152.6836277799966</v>
      </c>
      <c r="F43" s="111">
        <v>166.60286690999999</v>
      </c>
      <c r="G43" s="111">
        <v>65.796407940000009</v>
      </c>
      <c r="H43" s="111">
        <v>32.875763969999994</v>
      </c>
      <c r="I43" s="111">
        <v>46.158597200000003</v>
      </c>
      <c r="J43" s="111">
        <v>156.08183169999998</v>
      </c>
      <c r="K43" s="122">
        <f t="shared" si="11"/>
        <v>8874.9573635399956</v>
      </c>
      <c r="L43" s="388">
        <v>1491.6024255899999</v>
      </c>
      <c r="M43" s="122">
        <f>L43+K43+'A2'!L43+'A1'!M43</f>
        <v>391867.35991089977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67.02748622</v>
      </c>
      <c r="E44" s="401">
        <f t="shared" si="12"/>
        <v>675.03568157999985</v>
      </c>
      <c r="F44" s="401">
        <f t="shared" si="12"/>
        <v>128.13794546999998</v>
      </c>
      <c r="G44" s="401">
        <f t="shared" si="12"/>
        <v>1.5795612000000001</v>
      </c>
      <c r="H44" s="401">
        <f t="shared" si="12"/>
        <v>0</v>
      </c>
      <c r="I44" s="401">
        <f t="shared" si="12"/>
        <v>1.97914082</v>
      </c>
      <c r="J44" s="401">
        <f t="shared" si="12"/>
        <v>15.710995179999999</v>
      </c>
      <c r="K44" s="401">
        <f t="shared" si="11"/>
        <v>889.47081046999983</v>
      </c>
      <c r="L44" s="401">
        <f t="shared" si="12"/>
        <v>1694.9356544149996</v>
      </c>
      <c r="M44" s="401">
        <f t="shared" si="12"/>
        <v>220497.28083572496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4.0708546299999995</v>
      </c>
      <c r="E45" s="122">
        <v>3.1463307199999995</v>
      </c>
      <c r="F45" s="122">
        <v>0.63777719999999993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7.8549625499999998</v>
      </c>
      <c r="L45" s="388">
        <v>45.310251520000001</v>
      </c>
      <c r="M45" s="122">
        <f>L45+K45+'A2'!L45+'A1'!M45</f>
        <v>143938.24740630004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62.956631590000001</v>
      </c>
      <c r="E46" s="111">
        <v>671.88935085999981</v>
      </c>
      <c r="F46" s="111">
        <v>127.50016826999999</v>
      </c>
      <c r="G46" s="111">
        <v>1.5795612000000001</v>
      </c>
      <c r="H46" s="111">
        <v>0</v>
      </c>
      <c r="I46" s="111">
        <v>1.97914082</v>
      </c>
      <c r="J46" s="111">
        <v>15.710995179999999</v>
      </c>
      <c r="K46" s="122">
        <f t="shared" si="11"/>
        <v>881.61584791999985</v>
      </c>
      <c r="L46" s="388">
        <v>1649.6254028949995</v>
      </c>
      <c r="M46" s="122">
        <f>L46+K46+'A2'!L46+'A1'!M46</f>
        <v>76559.033429424933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331.62125578999991</v>
      </c>
      <c r="E47" s="401">
        <f t="shared" si="13"/>
        <v>126.69450292000001</v>
      </c>
      <c r="F47" s="401">
        <f t="shared" si="13"/>
        <v>96.416156130000005</v>
      </c>
      <c r="G47" s="401">
        <f t="shared" si="13"/>
        <v>0</v>
      </c>
      <c r="H47" s="401">
        <f t="shared" si="13"/>
        <v>0.23858498</v>
      </c>
      <c r="I47" s="401">
        <f t="shared" si="13"/>
        <v>0</v>
      </c>
      <c r="J47" s="401">
        <f t="shared" si="13"/>
        <v>0</v>
      </c>
      <c r="K47" s="401">
        <f t="shared" si="11"/>
        <v>554.97049981999999</v>
      </c>
      <c r="L47" s="401">
        <f>SUM(L48:L49)</f>
        <v>167.59355779500004</v>
      </c>
      <c r="M47" s="401">
        <f>SUM(M48:M49)</f>
        <v>70525.688397734979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320.47891176999991</v>
      </c>
      <c r="E48" s="122">
        <v>123.78579654000001</v>
      </c>
      <c r="F48" s="122">
        <v>96.416156130000005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540.68086443999994</v>
      </c>
      <c r="L48" s="388">
        <v>162.50641499000002</v>
      </c>
      <c r="M48" s="122">
        <f>L48+K48+'A2'!L48+'A1'!M48</f>
        <v>3403.1365535599994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11.142344019999999</v>
      </c>
      <c r="E49" s="111">
        <v>2.9087063799999995</v>
      </c>
      <c r="F49" s="111">
        <v>0</v>
      </c>
      <c r="G49" s="111">
        <v>0</v>
      </c>
      <c r="H49" s="111">
        <v>0.23858498</v>
      </c>
      <c r="I49" s="111">
        <v>0</v>
      </c>
      <c r="J49" s="111">
        <v>0</v>
      </c>
      <c r="K49" s="122">
        <f t="shared" si="11"/>
        <v>14.28963538</v>
      </c>
      <c r="L49" s="388">
        <v>5.0871428049999992</v>
      </c>
      <c r="M49" s="122">
        <f>L49+K49+'A2'!L49+'A1'!M49</f>
        <v>67122.551844174974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2077.7156404100001</v>
      </c>
      <c r="E50" s="401">
        <f t="shared" si="14"/>
        <v>9237.2136805599966</v>
      </c>
      <c r="F50" s="401">
        <f t="shared" si="14"/>
        <v>414.83378792999997</v>
      </c>
      <c r="G50" s="401">
        <f t="shared" si="14"/>
        <v>67.375969140000009</v>
      </c>
      <c r="H50" s="401">
        <f t="shared" si="14"/>
        <v>33.114348949999993</v>
      </c>
      <c r="I50" s="401">
        <f t="shared" si="14"/>
        <v>48.13773802</v>
      </c>
      <c r="J50" s="401">
        <f t="shared" si="14"/>
        <v>171.79282687999998</v>
      </c>
      <c r="K50" s="401">
        <f t="shared" si="14"/>
        <v>12050.183991889997</v>
      </c>
      <c r="L50" s="401">
        <f t="shared" si="14"/>
        <v>3488.2848994899996</v>
      </c>
      <c r="M50" s="401">
        <f t="shared" si="14"/>
        <v>985324.27104607003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2054.19732488</v>
      </c>
      <c r="E52" s="112">
        <v>9237.2136805600003</v>
      </c>
      <c r="F52" s="112">
        <v>414.83378792999997</v>
      </c>
      <c r="G52" s="112">
        <v>66.981328529999999</v>
      </c>
      <c r="H52" s="112">
        <v>33.11434895</v>
      </c>
      <c r="I52" s="112">
        <v>48.019630599999999</v>
      </c>
      <c r="J52" s="122">
        <v>171.67442698000002</v>
      </c>
      <c r="K52" s="122">
        <f>SUM(D52:J52)</f>
        <v>12026.03452843</v>
      </c>
      <c r="L52" s="392">
        <v>3426.8152581799982</v>
      </c>
      <c r="M52" s="122">
        <f>L52+K52+'A2'!L52+'A1'!M52</f>
        <v>971920.66516956978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23.518315529999999</v>
      </c>
      <c r="E53" s="112">
        <v>0</v>
      </c>
      <c r="F53" s="112">
        <v>0</v>
      </c>
      <c r="G53" s="112">
        <v>0.39464061</v>
      </c>
      <c r="H53" s="112">
        <v>0</v>
      </c>
      <c r="I53" s="112">
        <v>0.11810742</v>
      </c>
      <c r="J53" s="122">
        <v>0.1183999</v>
      </c>
      <c r="K53" s="122">
        <f>SUM(D53:J53)</f>
        <v>24.14946346</v>
      </c>
      <c r="L53" s="392">
        <v>61.469641309999993</v>
      </c>
      <c r="M53" s="122">
        <f>L53+K53+'A2'!L53+'A1'!M53</f>
        <v>12539.248358909997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864.35751759000004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11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July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10.546708180000003</v>
      </c>
      <c r="O13" s="401">
        <f t="shared" si="0"/>
        <v>18.175986459999997</v>
      </c>
      <c r="P13" s="401">
        <f t="shared" si="0"/>
        <v>3.6478690400000002</v>
      </c>
      <c r="Q13" s="401">
        <f t="shared" si="0"/>
        <v>0</v>
      </c>
      <c r="R13" s="401">
        <f t="shared" si="0"/>
        <v>0</v>
      </c>
      <c r="S13" s="401">
        <f t="shared" si="0"/>
        <v>2.21097118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0.45125024000000002</v>
      </c>
      <c r="AA13" s="401">
        <f t="shared" si="0"/>
        <v>0</v>
      </c>
      <c r="AB13" s="401">
        <f t="shared" si="0"/>
        <v>0</v>
      </c>
      <c r="AC13" s="401">
        <f t="shared" si="0"/>
        <v>238.69960783000005</v>
      </c>
      <c r="AD13" s="401">
        <f t="shared" si="0"/>
        <v>420.20868822999989</v>
      </c>
      <c r="AE13" s="401">
        <f t="shared" si="0"/>
        <v>0</v>
      </c>
      <c r="AF13" s="401">
        <f t="shared" si="0"/>
        <v>0</v>
      </c>
      <c r="AG13" s="401">
        <f t="shared" si="0"/>
        <v>13.87502572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19.825002040000001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206.33619880000001</v>
      </c>
      <c r="AR13" s="401">
        <f t="shared" si="0"/>
        <v>20842.659757300004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0.14099999999999999</v>
      </c>
      <c r="O14" s="111">
        <v>0.84515479999999998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1.4740175199999999</v>
      </c>
      <c r="AD14" s="111">
        <v>70.137776800000012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42.954949379999995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10.405708180000003</v>
      </c>
      <c r="O15" s="111">
        <v>17.330831659999998</v>
      </c>
      <c r="P15" s="111">
        <v>3.6478690400000002</v>
      </c>
      <c r="Q15" s="111">
        <v>0</v>
      </c>
      <c r="R15" s="111">
        <v>0</v>
      </c>
      <c r="S15" s="111">
        <v>2.21097118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0.45125024000000002</v>
      </c>
      <c r="AA15" s="111">
        <v>0</v>
      </c>
      <c r="AB15" s="111">
        <v>0</v>
      </c>
      <c r="AC15" s="111">
        <v>237.22559031000006</v>
      </c>
      <c r="AD15" s="111">
        <v>350.07091142999991</v>
      </c>
      <c r="AE15" s="111">
        <v>0</v>
      </c>
      <c r="AF15" s="111">
        <v>0</v>
      </c>
      <c r="AG15" s="111">
        <v>13.87502572</v>
      </c>
      <c r="AH15" s="111">
        <v>0</v>
      </c>
      <c r="AI15" s="111">
        <v>0</v>
      </c>
      <c r="AJ15" s="111">
        <v>0</v>
      </c>
      <c r="AK15" s="111">
        <v>0</v>
      </c>
      <c r="AL15" s="111">
        <v>19.825002040000001</v>
      </c>
      <c r="AM15" s="111">
        <v>0</v>
      </c>
      <c r="AN15" s="111">
        <v>0</v>
      </c>
      <c r="AO15" s="111">
        <v>0</v>
      </c>
      <c r="AP15" s="111">
        <v>0</v>
      </c>
      <c r="AQ15" s="111">
        <v>206.33619880000001</v>
      </c>
      <c r="AR15" s="133">
        <v>20799.704807920003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</v>
      </c>
      <c r="O16" s="401">
        <f t="shared" si="1"/>
        <v>2.9744639999999996E-2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2.2397769200000002</v>
      </c>
      <c r="AD16" s="401">
        <f t="shared" si="1"/>
        <v>126.70143996000002</v>
      </c>
      <c r="AE16" s="401">
        <f t="shared" si="1"/>
        <v>0</v>
      </c>
      <c r="AF16" s="401">
        <f t="shared" si="1"/>
        <v>0</v>
      </c>
      <c r="AG16" s="401">
        <f t="shared" si="1"/>
        <v>3.2744256200000006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1.9744307799999998</v>
      </c>
      <c r="AR16" s="401">
        <f t="shared" si="1"/>
        <v>477.22171519999995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2.1206915200000003</v>
      </c>
      <c r="AD17" s="111">
        <v>0</v>
      </c>
      <c r="AE17" s="111">
        <v>0</v>
      </c>
      <c r="AF17" s="111">
        <v>0</v>
      </c>
      <c r="AG17" s="111">
        <v>4.8807199999999999E-3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21.194771979999988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2.9744639999999996E-2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0.11908540000000001</v>
      </c>
      <c r="AD18" s="111">
        <v>126.70143996000002</v>
      </c>
      <c r="AE18" s="111">
        <v>0</v>
      </c>
      <c r="AF18" s="111">
        <v>0</v>
      </c>
      <c r="AG18" s="111">
        <v>3.2695449000000005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1.9744307799999998</v>
      </c>
      <c r="AR18" s="133">
        <v>456.02694321999996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0.12164232</v>
      </c>
      <c r="M19" s="401">
        <f t="shared" si="2"/>
        <v>0</v>
      </c>
      <c r="N19" s="401">
        <f t="shared" si="2"/>
        <v>38.090364940000001</v>
      </c>
      <c r="O19" s="401">
        <f t="shared" si="2"/>
        <v>3.3779154999999994</v>
      </c>
      <c r="P19" s="401">
        <f t="shared" si="2"/>
        <v>3.6415578599999998</v>
      </c>
      <c r="Q19" s="401">
        <f t="shared" si="2"/>
        <v>0</v>
      </c>
      <c r="R19" s="401">
        <f t="shared" si="2"/>
        <v>0</v>
      </c>
      <c r="S19" s="401">
        <f t="shared" si="2"/>
        <v>2.3011439799999995</v>
      </c>
      <c r="T19" s="401">
        <f t="shared" si="2"/>
        <v>0</v>
      </c>
      <c r="U19" s="401">
        <f t="shared" si="2"/>
        <v>2.9853279999999999E-2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11.302485849999997</v>
      </c>
      <c r="AD19" s="401">
        <f t="shared" si="2"/>
        <v>105.74043112</v>
      </c>
      <c r="AE19" s="401">
        <f t="shared" si="2"/>
        <v>0</v>
      </c>
      <c r="AF19" s="401">
        <f t="shared" si="2"/>
        <v>0</v>
      </c>
      <c r="AG19" s="401">
        <f t="shared" si="2"/>
        <v>13.005894120000001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16.607491560000003</v>
      </c>
      <c r="AR19" s="401">
        <f t="shared" si="2"/>
        <v>109.00601682000003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0.12164232</v>
      </c>
      <c r="M20" s="111">
        <v>0</v>
      </c>
      <c r="N20" s="111">
        <v>22.173962099999997</v>
      </c>
      <c r="O20" s="111">
        <v>3.3779154999999994</v>
      </c>
      <c r="P20" s="111">
        <v>3.6415578599999998</v>
      </c>
      <c r="Q20" s="111">
        <v>0</v>
      </c>
      <c r="R20" s="111">
        <v>0</v>
      </c>
      <c r="S20" s="111">
        <v>2.2789282199999996</v>
      </c>
      <c r="T20" s="111">
        <v>0</v>
      </c>
      <c r="U20" s="111">
        <v>2.9853279999999999E-2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4.9529907799999959</v>
      </c>
      <c r="AD20" s="111">
        <v>27.863886160000003</v>
      </c>
      <c r="AE20" s="111">
        <v>0</v>
      </c>
      <c r="AF20" s="111">
        <v>0</v>
      </c>
      <c r="AG20" s="111">
        <v>13.005894120000001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14.632929080000002</v>
      </c>
      <c r="AR20" s="133">
        <v>107.94233794000003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15.916402840000002</v>
      </c>
      <c r="O21" s="111">
        <v>0</v>
      </c>
      <c r="P21" s="111">
        <v>0</v>
      </c>
      <c r="Q21" s="111">
        <v>0</v>
      </c>
      <c r="R21" s="111">
        <v>0</v>
      </c>
      <c r="S21" s="111">
        <v>2.2215760000000001E-2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6.3494950699999997</v>
      </c>
      <c r="AD21" s="111">
        <v>77.87654495999999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1.9745624800000001</v>
      </c>
      <c r="AR21" s="133">
        <v>1.0636788799999999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0.12164232</v>
      </c>
      <c r="M22" s="401">
        <f t="shared" si="3"/>
        <v>0</v>
      </c>
      <c r="N22" s="401">
        <f t="shared" si="3"/>
        <v>48.637073120000004</v>
      </c>
      <c r="O22" s="401">
        <f t="shared" si="3"/>
        <v>21.583646599999998</v>
      </c>
      <c r="P22" s="401">
        <f t="shared" si="3"/>
        <v>7.2894269000000005</v>
      </c>
      <c r="Q22" s="401">
        <f t="shared" si="3"/>
        <v>0</v>
      </c>
      <c r="R22" s="401">
        <f t="shared" si="3"/>
        <v>0</v>
      </c>
      <c r="S22" s="401">
        <f t="shared" si="3"/>
        <v>4.5121151599999996</v>
      </c>
      <c r="T22" s="401">
        <f t="shared" si="3"/>
        <v>0</v>
      </c>
      <c r="U22" s="401">
        <f t="shared" si="3"/>
        <v>2.9853279999999999E-2</v>
      </c>
      <c r="V22" s="401">
        <f t="shared" si="3"/>
        <v>0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0.45125024000000002</v>
      </c>
      <c r="AA22" s="401">
        <f t="shared" si="3"/>
        <v>0</v>
      </c>
      <c r="AB22" s="401">
        <f t="shared" si="3"/>
        <v>0</v>
      </c>
      <c r="AC22" s="401">
        <f t="shared" si="3"/>
        <v>252.24187060000006</v>
      </c>
      <c r="AD22" s="401">
        <f t="shared" si="3"/>
        <v>652.65055930999984</v>
      </c>
      <c r="AE22" s="401">
        <f t="shared" si="3"/>
        <v>0</v>
      </c>
      <c r="AF22" s="401">
        <f t="shared" si="3"/>
        <v>0</v>
      </c>
      <c r="AG22" s="401">
        <f t="shared" si="3"/>
        <v>30.155345460000003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19.825002040000001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224.91812114000001</v>
      </c>
      <c r="AR22" s="401">
        <f t="shared" si="3"/>
        <v>21428.887489320005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52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25.11217439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100</v>
      </c>
      <c r="AR25" s="401">
        <f t="shared" si="4"/>
        <v>196.48028667999998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16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8.0927391600000007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36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17.019435229999999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100</v>
      </c>
      <c r="AR27" s="133">
        <v>196.48028667999998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8.07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328.88581301999994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8.07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328.88581301999994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0.37980700000000001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4.7629539999999998E-2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4.7629539999999998E-2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0.37980700000000001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52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33.56198139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100</v>
      </c>
      <c r="AR34" s="401">
        <f t="shared" si="7"/>
        <v>525.41372923999995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33.56198139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2.0018909599999999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52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100</v>
      </c>
      <c r="AR37" s="133">
        <v>523.41183827999998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13.438584330000001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217.47402040999998</v>
      </c>
      <c r="AD41" s="401">
        <f t="shared" si="8"/>
        <v>1985.2420640199998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11.489008050000001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1393.7786840799999</v>
      </c>
      <c r="AR41" s="401">
        <f t="shared" si="8"/>
        <v>2688.3781473399999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536.61304675999986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13.438584330000001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217.47402040999998</v>
      </c>
      <c r="AD43" s="111">
        <v>1448.62901726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11.489008050000001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1393.7786840799999</v>
      </c>
      <c r="AR43" s="133">
        <v>2688.3781473399999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291.00611299999997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6437.5763881000084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181.24100607999998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109.76510691999999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6437.5763881000084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47.166978159999999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116.27771948</v>
      </c>
      <c r="AR47" s="401">
        <f t="shared" si="10"/>
        <v>504.94935382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30.773675919999999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114.30263022</v>
      </c>
      <c r="AR48" s="133">
        <v>504.94935382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16.393302240000001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1.9750892600000003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13.438584330000001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217.47402040999998</v>
      </c>
      <c r="AD50" s="401">
        <f t="shared" si="11"/>
        <v>2323.4151551799996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11.489008050000001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1510.05640356</v>
      </c>
      <c r="AR50" s="401">
        <f t="shared" si="11"/>
        <v>9630.9038892600092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13.378288380000003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192.09446238000001</v>
      </c>
      <c r="AD52" s="112">
        <v>2323.4151551800001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11.34112638</v>
      </c>
      <c r="AM52" s="112">
        <v>0</v>
      </c>
      <c r="AN52" s="112">
        <v>0</v>
      </c>
      <c r="AO52" s="112">
        <v>0</v>
      </c>
      <c r="AP52" s="112">
        <v>0</v>
      </c>
      <c r="AQ52" s="112">
        <v>1460.0564035599998</v>
      </c>
      <c r="AR52" s="133">
        <v>9460.940046480011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6.0295950000000001E-2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25.379558030000002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0.14788167000000002</v>
      </c>
      <c r="AM53" s="112">
        <v>0</v>
      </c>
      <c r="AN53" s="112">
        <v>0</v>
      </c>
      <c r="AO53" s="112">
        <v>0</v>
      </c>
      <c r="AP53" s="112">
        <v>0</v>
      </c>
      <c r="AQ53" s="112">
        <v>50</v>
      </c>
      <c r="AR53" s="133">
        <v>169.96384277999996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July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28.12072049</v>
      </c>
      <c r="E25" s="264">
        <f t="shared" ref="E25:K25" si="0">SUM(E26:E27)</f>
        <v>83.769606830000001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111.89032732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28.12072049</v>
      </c>
      <c r="E27" s="264">
        <v>83.769606830000001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111.89032732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125.65369697999999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125.65369697999999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125.65369697999999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125.65369697999999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12.280226259999999</v>
      </c>
      <c r="E31" s="264">
        <f t="shared" si="3"/>
        <v>1.3207267999999999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13.600953059999998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12.280226259999999</v>
      </c>
      <c r="E32" s="264">
        <v>1.3207267999999999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13.600953059999998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40.400946750000003</v>
      </c>
      <c r="E34" s="265">
        <f t="shared" si="4"/>
        <v>210.74403060999998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251.14497735999998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125.65369697999999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125.65369697999999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125.65369697999999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125.65369697999999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15.840494230000001</v>
      </c>
      <c r="E40" s="264">
        <f t="shared" si="7"/>
        <v>83.769606830000001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99.610101060000005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15.840494230000001</v>
      </c>
      <c r="E41" s="264">
        <v>83.769606830000001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99.610101060000005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15.840494230000001</v>
      </c>
      <c r="E46" s="265">
        <f t="shared" si="9"/>
        <v>209.42330380999999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225.26379803999998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56.241440980000007</v>
      </c>
      <c r="E48" s="409">
        <f t="shared" si="10"/>
        <v>420.16733441999997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476.40877539999997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1377120.5022888579</v>
      </c>
      <c r="E50" s="428">
        <f>E48+'A1'!E50+'A1'!E34+'A1'!E22</f>
        <v>60291.993955610043</v>
      </c>
      <c r="F50" s="428">
        <f>F48+'A1'!F50+'A1'!F34+'A1'!F22</f>
        <v>133.05688387999996</v>
      </c>
      <c r="G50" s="428">
        <f>G48+'A1'!G50+'A1'!G34+'A1'!G22</f>
        <v>181.96337439000001</v>
      </c>
      <c r="H50" s="428">
        <f>H48+'A1'!H50+'A1'!H34+'A1'!H22</f>
        <v>272.42848612000017</v>
      </c>
      <c r="I50" s="428">
        <f>I48+'A1'!I50+'A1'!I34+'A1'!I22</f>
        <v>1.7423380900000003</v>
      </c>
      <c r="J50" s="428">
        <f>J48+'A1'!J50+'A1'!J34+'A1'!J22</f>
        <v>4.5970999999999998E-3</v>
      </c>
      <c r="K50" s="428">
        <f>K48+'A1'!K50+'A1'!K34+'A1'!K22</f>
        <v>5.7065861099999982</v>
      </c>
      <c r="L50" s="428">
        <f>L48+'A1'!L50+'A1'!L34+'A1'!L22</f>
        <v>93.208857860000009</v>
      </c>
      <c r="M50" s="428">
        <f>M48+'A1'!M50+'A1'!M34+'A1'!M22</f>
        <v>1438100.6073680178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July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157.14499218</v>
      </c>
      <c r="E25" s="264">
        <f t="shared" si="0"/>
        <v>9.7873732499999999</v>
      </c>
      <c r="F25" s="264">
        <f t="shared" si="0"/>
        <v>19.802007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186.73437243000001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157.14499218</v>
      </c>
      <c r="E27" s="111">
        <v>9.7873732499999999</v>
      </c>
      <c r="F27" s="111">
        <v>19.802007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186.73437243000001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99.75119814</v>
      </c>
      <c r="L28" s="264">
        <f t="shared" si="1"/>
        <v>99.75119814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99.75119814</v>
      </c>
      <c r="L30" s="264">
        <f t="shared" si="1"/>
        <v>99.75119814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157.14499218</v>
      </c>
      <c r="E34" s="408">
        <f t="shared" si="4"/>
        <v>9.7873732499999999</v>
      </c>
      <c r="F34" s="408">
        <f t="shared" si="4"/>
        <v>19.802007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99.75119814</v>
      </c>
      <c r="L34" s="408">
        <f t="shared" si="1"/>
        <v>286.48557056999999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9.9047108300000009</v>
      </c>
      <c r="F37" s="264">
        <f t="shared" si="5"/>
        <v>20.082007000000001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29.986717830000003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9.9047108300000009</v>
      </c>
      <c r="F39" s="111">
        <v>20.082007000000001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29.986717830000003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9.9047108300000009</v>
      </c>
      <c r="F46" s="408">
        <f t="shared" si="9"/>
        <v>20.082007000000001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29.986717830000003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157.14499218</v>
      </c>
      <c r="E48" s="409">
        <f t="shared" si="10"/>
        <v>19.692084080000001</v>
      </c>
      <c r="F48" s="409">
        <f t="shared" si="10"/>
        <v>39.884014000000001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99.75119814</v>
      </c>
      <c r="L48" s="409">
        <f t="shared" si="10"/>
        <v>316.47228840000002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787344.01148216927</v>
      </c>
      <c r="E50" s="429">
        <f>E48+'A2'!E50+'A2'!E34+'A2'!E22</f>
        <v>40856.140194560008</v>
      </c>
      <c r="F50" s="429">
        <f>F48+'A2'!F50+'A2'!F34+'A2'!F22</f>
        <v>63487.308028920044</v>
      </c>
      <c r="G50" s="429">
        <f>G48+'A2'!G50+'A2'!G34+'A2'!G22</f>
        <v>17292.468282000009</v>
      </c>
      <c r="H50" s="429">
        <f>H48+'A2'!H50+'A2'!H34+'A2'!H22</f>
        <v>4130.567870410001</v>
      </c>
      <c r="I50" s="429">
        <f>I48+'A2'!I50+'A2'!I34+'A2'!I22</f>
        <v>2811.1831316299995</v>
      </c>
      <c r="J50" s="429">
        <f>J48+'A2'!J50+'A2'!J34+'A2'!J22</f>
        <v>204.31859464000001</v>
      </c>
      <c r="K50" s="429">
        <f>K48+'A2'!K50+'A2'!K34+'A2'!K22</f>
        <v>18006.888518960011</v>
      </c>
      <c r="L50" s="429">
        <f>L48+'A2'!L50+'A2'!L34+'A2'!L22</f>
        <v>934132.88610328932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July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3.18068982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298.62469974999999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3.18068982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298.62469974999999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49.87559907</v>
      </c>
      <c r="M28" s="264">
        <f>+SUM(L28,K28,'A6'!L28,'A5'!M28)</f>
        <v>275.28049419000001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125.65369697999999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49.87559907</v>
      </c>
      <c r="M30" s="264">
        <f>+SUM(L30,K30,'A6'!L30,'A5'!M30)</f>
        <v>149.62679721000001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13.600953059999998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13.600953059999998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3.18068982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49.87559907</v>
      </c>
      <c r="M34" s="264">
        <f>+SUM(L34,K34,'A6'!L34,'A5'!M34)</f>
        <v>587.50614700000006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155.64041480999998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155.64041480999998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99.610101060000005</v>
      </c>
    </row>
    <row r="41" spans="1:13" s="158" customFormat="1" ht="18" customHeight="1">
      <c r="A41" s="181"/>
      <c r="B41" s="182" t="s">
        <v>15</v>
      </c>
      <c r="C41" s="157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22"/>
      <c r="L41" s="113">
        <v>0</v>
      </c>
      <c r="M41" s="264">
        <f>+SUM(L41,K41,'A6'!L41,'A5'!M41)</f>
        <v>99.610101060000005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255.25051586999999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3.18068982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49.87559907</v>
      </c>
      <c r="M48" s="264">
        <f>+SUM(L48,K48,'A6'!L48,'A5'!M48)</f>
        <v>842.75666287000001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4794.7559453399999</v>
      </c>
      <c r="E52" s="409">
        <f>E48+'A3'!E50+'A3'!E34+'A3'!E22</f>
        <v>14680.909697939996</v>
      </c>
      <c r="F52" s="409">
        <f>F48+'A3'!F50+'A3'!F34+'A3'!F22</f>
        <v>821.31898204000004</v>
      </c>
      <c r="G52" s="409">
        <f>G48+'A3'!G50+'A3'!G34+'A3'!G22</f>
        <v>236.18773982000005</v>
      </c>
      <c r="H52" s="409">
        <f>H48+'A3'!H50+'A3'!H34+'A3'!H22</f>
        <v>120.73018633</v>
      </c>
      <c r="I52" s="409">
        <f>I48+'A3'!I50+'A3'!I34+'A3'!I22</f>
        <v>174.06188971</v>
      </c>
      <c r="J52" s="409">
        <f>J48+'A3'!J50+'A3'!J34+'A3'!J22</f>
        <v>362.72084977999992</v>
      </c>
      <c r="K52" s="409">
        <f>K48+'A3'!K50+'A3'!K34+'A3'!K22</f>
        <v>21187.504601139997</v>
      </c>
      <c r="L52" s="409">
        <f>L48+'A3'!L50+'A3'!L34+'A3'!L22</f>
        <v>9422.8701682949995</v>
      </c>
      <c r="M52" s="409">
        <f>M48+'A3'!M50+'A3'!M34+'A3'!M22</f>
        <v>2402843.868240742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July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199.50239628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22">
        <v>0</v>
      </c>
      <c r="Z30" s="122">
        <v>0</v>
      </c>
      <c r="AA30" s="216">
        <v>0</v>
      </c>
      <c r="AB30" s="216">
        <v>0</v>
      </c>
      <c r="AC30" s="216">
        <v>0</v>
      </c>
      <c r="AD30" s="216">
        <v>0</v>
      </c>
      <c r="AE30" s="216">
        <v>0</v>
      </c>
      <c r="AF30" s="216">
        <v>0</v>
      </c>
      <c r="AG30" s="216">
        <v>0</v>
      </c>
      <c r="AH30" s="216">
        <v>0</v>
      </c>
      <c r="AI30" s="216">
        <v>0</v>
      </c>
      <c r="AJ30" s="216">
        <v>0</v>
      </c>
      <c r="AK30" s="216">
        <v>0</v>
      </c>
      <c r="AL30" s="216">
        <v>0</v>
      </c>
      <c r="AM30" s="216">
        <v>0</v>
      </c>
      <c r="AN30" s="216">
        <v>0</v>
      </c>
      <c r="AO30" s="216">
        <v>0</v>
      </c>
      <c r="AP30" s="216">
        <v>0</v>
      </c>
      <c r="AQ30" s="216">
        <v>0</v>
      </c>
      <c r="AR30" s="216">
        <v>199.50239628</v>
      </c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199.50239628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199.50239628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0.12164232</v>
      </c>
      <c r="M50" s="410">
        <f>M48+'A4'!M50+'A4'!M34+'A4'!M22</f>
        <v>0</v>
      </c>
      <c r="N50" s="410">
        <f>N48+'A4'!N50+'A4'!N34+'A4'!N22</f>
        <v>100.63707312</v>
      </c>
      <c r="O50" s="410">
        <f>O48+'A4'!O50+'A4'!O34+'A4'!O22</f>
        <v>35.022230929999999</v>
      </c>
      <c r="P50" s="410">
        <f>P48+'A4'!P50+'A4'!P34+'A4'!P22</f>
        <v>7.2894269000000005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4.5121151599999996</v>
      </c>
      <c r="T50" s="410">
        <f>T48+'A4'!T50+'A4'!T34+'A4'!T22</f>
        <v>0</v>
      </c>
      <c r="U50" s="410">
        <f>U48+'A4'!U50+'A4'!U34+'A4'!U22</f>
        <v>2.9853279999999999E-2</v>
      </c>
      <c r="V50" s="410">
        <f>V48+'A4'!V50+'A4'!V34+'A4'!V22</f>
        <v>0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0.45125024000000002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469.71589101000006</v>
      </c>
      <c r="AD50" s="410">
        <f>AD48+'A4'!AD50+'A4'!AD34+'A4'!AD22</f>
        <v>3009.627695879999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30.155345460000003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31.314010090000004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1834.9745247000001</v>
      </c>
      <c r="AR50" s="410">
        <f>AR48+'A4'!AR50+'A4'!AR34+'A4'!AR22</f>
        <v>31784.707504100013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18" sqref="E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16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6109.5819763100044</v>
      </c>
      <c r="F31" s="358">
        <f>Complementary_Inf!$F$31</f>
        <v>75</v>
      </c>
      <c r="G31" s="359">
        <f>Complementary_Inf!$G$31</f>
        <v>141.66765725500005</v>
      </c>
      <c r="H31" s="359">
        <f>Complementary_Inf!$H$31</f>
        <v>52641.508049390068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454011.09091478691</v>
      </c>
      <c r="E13" s="401">
        <f>'A1'!E13</f>
        <v>17280.380517610043</v>
      </c>
      <c r="F13" s="401">
        <f>'A1'!F13</f>
        <v>2.8330185499999998</v>
      </c>
      <c r="G13" s="401">
        <f>'A1'!G13</f>
        <v>19.157779919999999</v>
      </c>
      <c r="H13" s="401">
        <f>'A1'!H13</f>
        <v>7.6054757300000002</v>
      </c>
      <c r="I13" s="401">
        <f>'A1'!I13</f>
        <v>0</v>
      </c>
      <c r="J13" s="401">
        <f>'A1'!J13</f>
        <v>0</v>
      </c>
      <c r="K13" s="401">
        <f>'A1'!K13</f>
        <v>1.66906E-2</v>
      </c>
      <c r="L13" s="401">
        <f>'A1'!L13</f>
        <v>9.4184289899999989</v>
      </c>
      <c r="M13" s="401">
        <f>'A1'!M13</f>
        <v>471330.50282618694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343991.23338241671</v>
      </c>
      <c r="E14" s="401">
        <f>'A1'!E14</f>
        <v>13758.813721400045</v>
      </c>
      <c r="F14" s="401">
        <f>'A1'!F14</f>
        <v>2.8330185499999998</v>
      </c>
      <c r="G14" s="401">
        <f>'A1'!G14</f>
        <v>9.7819468699999987</v>
      </c>
      <c r="H14" s="401">
        <f>'A1'!H14</f>
        <v>7.6054757300000002</v>
      </c>
      <c r="I14" s="401">
        <f>'A1'!I14</f>
        <v>0</v>
      </c>
      <c r="J14" s="401">
        <f>'A1'!J14</f>
        <v>0</v>
      </c>
      <c r="K14" s="401">
        <f>'A1'!K14</f>
        <v>1.66906E-2</v>
      </c>
      <c r="L14" s="401">
        <f>'A1'!L14</f>
        <v>7.8115150299999998</v>
      </c>
      <c r="M14" s="401">
        <f>'A1'!M14</f>
        <v>357778.09575059672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110019.85753237022</v>
      </c>
      <c r="E15" s="401">
        <f>'A1'!E15</f>
        <v>3521.5667962099988</v>
      </c>
      <c r="F15" s="401">
        <f>'A1'!F15</f>
        <v>0</v>
      </c>
      <c r="G15" s="401">
        <f>'A1'!G15</f>
        <v>9.3758330500000007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1.60691396</v>
      </c>
      <c r="M15" s="401">
        <f>'A1'!M15</f>
        <v>113552.40707559022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133095.72383420001</v>
      </c>
      <c r="E16" s="401">
        <f>'A1'!E16</f>
        <v>11359.880660399966</v>
      </c>
      <c r="F16" s="401">
        <f>'A1'!F16</f>
        <v>13.914813620000002</v>
      </c>
      <c r="G16" s="401">
        <f>'A1'!G16</f>
        <v>15.686193900000001</v>
      </c>
      <c r="H16" s="401">
        <f>'A1'!H16</f>
        <v>5.7698002800000001</v>
      </c>
      <c r="I16" s="401">
        <f>'A1'!I16</f>
        <v>0.33871606000000004</v>
      </c>
      <c r="J16" s="401">
        <f>'A1'!J16</f>
        <v>0</v>
      </c>
      <c r="K16" s="401">
        <f>'A1'!K16</f>
        <v>0</v>
      </c>
      <c r="L16" s="401">
        <f>'A1'!L16</f>
        <v>37.700178409999999</v>
      </c>
      <c r="M16" s="401">
        <f>'A1'!M16</f>
        <v>144529.01419687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97358.324239849913</v>
      </c>
      <c r="E17" s="401">
        <f>'A1'!E17</f>
        <v>6180.1929250799658</v>
      </c>
      <c r="F17" s="401">
        <f>'A1'!F17</f>
        <v>13.914813620000002</v>
      </c>
      <c r="G17" s="401">
        <f>'A1'!G17</f>
        <v>9.9466498100000003</v>
      </c>
      <c r="H17" s="401">
        <f>'A1'!H17</f>
        <v>5.2816842800000003</v>
      </c>
      <c r="I17" s="401">
        <f>'A1'!I17</f>
        <v>0.33871606000000004</v>
      </c>
      <c r="J17" s="401">
        <f>'A1'!J17</f>
        <v>0</v>
      </c>
      <c r="K17" s="401">
        <f>'A1'!K17</f>
        <v>0</v>
      </c>
      <c r="L17" s="401">
        <f>'A1'!L17</f>
        <v>9.6869017200000016</v>
      </c>
      <c r="M17" s="401">
        <f>'A1'!M17</f>
        <v>103577.68593041986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35737.399594350107</v>
      </c>
      <c r="E18" s="401">
        <f>'A1'!E18</f>
        <v>5179.6877353199989</v>
      </c>
      <c r="F18" s="401">
        <f>'A1'!F18</f>
        <v>0</v>
      </c>
      <c r="G18" s="401">
        <f>'A1'!G18</f>
        <v>5.7395440900000008</v>
      </c>
      <c r="H18" s="401">
        <f>'A1'!H18</f>
        <v>0.48811600000000005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28.013276689999998</v>
      </c>
      <c r="M18" s="401">
        <f>'A1'!M18</f>
        <v>40951.328266450102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217681.84015817044</v>
      </c>
      <c r="E19" s="401">
        <f>'A1'!E19</f>
        <v>12243.280708560014</v>
      </c>
      <c r="F19" s="401">
        <f>'A1'!F19</f>
        <v>106.40035802999994</v>
      </c>
      <c r="G19" s="401">
        <f>'A1'!G19</f>
        <v>146.56939673000002</v>
      </c>
      <c r="H19" s="401">
        <f>'A1'!H19</f>
        <v>259.05321011000012</v>
      </c>
      <c r="I19" s="401">
        <f>'A1'!I19</f>
        <v>1.4036220300000002</v>
      </c>
      <c r="J19" s="401">
        <f>'A1'!J19</f>
        <v>4.5970999999999998E-3</v>
      </c>
      <c r="K19" s="401">
        <f>'A1'!K19</f>
        <v>5.1898010899999987</v>
      </c>
      <c r="L19" s="401">
        <f>'A1'!L19</f>
        <v>46.090250460000014</v>
      </c>
      <c r="M19" s="401">
        <f>'A1'!M19</f>
        <v>230489.8321022804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74392.039549930152</v>
      </c>
      <c r="E20" s="401">
        <f>'A1'!E20</f>
        <v>10274.058970840013</v>
      </c>
      <c r="F20" s="401">
        <f>'A1'!F20</f>
        <v>106.28387211999994</v>
      </c>
      <c r="G20" s="401">
        <f>'A1'!G20</f>
        <v>139.13588434000002</v>
      </c>
      <c r="H20" s="401">
        <f>'A1'!H20</f>
        <v>254.76651922000011</v>
      </c>
      <c r="I20" s="401">
        <f>'A1'!I20</f>
        <v>1.3937211000000003</v>
      </c>
      <c r="J20" s="401">
        <f>'A1'!J20</f>
        <v>4.5970999999999998E-3</v>
      </c>
      <c r="K20" s="401">
        <f>'A1'!K20</f>
        <v>4.9662551599999984</v>
      </c>
      <c r="L20" s="401">
        <f>'A1'!L20</f>
        <v>45.964238090000016</v>
      </c>
      <c r="M20" s="401">
        <f>'A1'!M20</f>
        <v>85218.613607900159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143289.80060824027</v>
      </c>
      <c r="E21" s="401">
        <f>'A1'!E21</f>
        <v>1969.2217377200006</v>
      </c>
      <c r="F21" s="401">
        <f>'A1'!F21</f>
        <v>0.11648591000000001</v>
      </c>
      <c r="G21" s="401">
        <f>'A1'!G21</f>
        <v>7.4335123900000006</v>
      </c>
      <c r="H21" s="401">
        <f>'A1'!H21</f>
        <v>4.28669089</v>
      </c>
      <c r="I21" s="401">
        <f>'A1'!I21</f>
        <v>9.9009300000000005E-3</v>
      </c>
      <c r="J21" s="401">
        <f>'A1'!J21</f>
        <v>0</v>
      </c>
      <c r="K21" s="401">
        <f>'A1'!K21</f>
        <v>0.22354593</v>
      </c>
      <c r="L21" s="401">
        <f>'A1'!L21</f>
        <v>0.12601237000000001</v>
      </c>
      <c r="M21" s="401">
        <f>'A1'!M21</f>
        <v>145271.21849438027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804788.65490715741</v>
      </c>
      <c r="E22" s="401">
        <f>'A1'!E22</f>
        <v>40883.541886570019</v>
      </c>
      <c r="F22" s="401">
        <f>'A1'!F22</f>
        <v>123.14819019999995</v>
      </c>
      <c r="G22" s="401">
        <f>'A1'!G22</f>
        <v>181.41337055000002</v>
      </c>
      <c r="H22" s="401">
        <f>'A1'!H22</f>
        <v>272.42848612000017</v>
      </c>
      <c r="I22" s="401">
        <f>'A1'!I22</f>
        <v>1.7423380900000003</v>
      </c>
      <c r="J22" s="401">
        <f>'A1'!J22</f>
        <v>4.5970999999999998E-3</v>
      </c>
      <c r="K22" s="401">
        <f>'A1'!K22</f>
        <v>5.2064916899999982</v>
      </c>
      <c r="L22" s="401">
        <f>'A1'!L22</f>
        <v>93.208857860000009</v>
      </c>
      <c r="M22" s="401">
        <f>'A1'!M22</f>
        <v>846349.34912533732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23142.694748360009</v>
      </c>
      <c r="E25" s="401">
        <f>'A1'!E25</f>
        <v>657.81970340999999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23800.51445177001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2415.5808572400001</v>
      </c>
      <c r="E26" s="401">
        <f>'A1'!E26</f>
        <v>244.49469911000003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2660.0755563500002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20727.113891120007</v>
      </c>
      <c r="E27" s="401">
        <f>'A1'!E27</f>
        <v>413.32500429999993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21140.438895420008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24742.732247650009</v>
      </c>
      <c r="E28" s="401">
        <f>'A1'!E28</f>
        <v>365.04966175000004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25107.781909400008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19786.486862090012</v>
      </c>
      <c r="E29" s="401">
        <f>'A1'!E29</f>
        <v>319.23867871000004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20105.725540800013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4956.245385559997</v>
      </c>
      <c r="E30" s="401">
        <f>'A1'!E30</f>
        <v>45.810983040000004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5002.0563685999969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1747.0334004700001</v>
      </c>
      <c r="E31" s="401">
        <f>'A1'!E31</f>
        <v>1541.9692953799999</v>
      </c>
      <c r="F31" s="401">
        <f>'A1'!F31</f>
        <v>9.9086936800000007</v>
      </c>
      <c r="G31" s="401">
        <f>'A1'!G31</f>
        <v>0.55000384000000002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0.50009442000000004</v>
      </c>
      <c r="L31" s="401">
        <f>'A1'!L31</f>
        <v>0</v>
      </c>
      <c r="M31" s="401">
        <f>'A1'!M31</f>
        <v>3299.9614877900003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1249.3577557000001</v>
      </c>
      <c r="E32" s="401">
        <f>'A1'!E32</f>
        <v>1395.33180515</v>
      </c>
      <c r="F32" s="401">
        <f>'A1'!F32</f>
        <v>9.9086936800000007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0.50009442000000004</v>
      </c>
      <c r="L32" s="401">
        <f>'A1'!L32</f>
        <v>0</v>
      </c>
      <c r="M32" s="401">
        <f>'A1'!M32</f>
        <v>2655.0983489499999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497.67564476999991</v>
      </c>
      <c r="E33" s="401">
        <f>'A1'!E33</f>
        <v>146.63749023000003</v>
      </c>
      <c r="F33" s="401">
        <f>'A1'!F33</f>
        <v>0</v>
      </c>
      <c r="G33" s="401">
        <f>'A1'!G33</f>
        <v>0.55000384000000002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644.86313883999992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49632.460396480019</v>
      </c>
      <c r="E34" s="401">
        <f>'A1'!E34</f>
        <v>2564.8386605400001</v>
      </c>
      <c r="F34" s="401">
        <f>'A1'!F34</f>
        <v>9.9086936800000007</v>
      </c>
      <c r="G34" s="401">
        <f>'A1'!G34</f>
        <v>0.55000384000000002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0.50009442000000004</v>
      </c>
      <c r="L34" s="401">
        <f>'A1'!L34</f>
        <v>0</v>
      </c>
      <c r="M34" s="401">
        <f>'A1'!M34</f>
        <v>52208.25784896002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3296.4232715199996</v>
      </c>
      <c r="E36" s="401">
        <f>'A1'!E36</f>
        <v>182.51738252999999</v>
      </c>
      <c r="F36" s="401">
        <f>'A1'!F36</f>
        <v>0</v>
      </c>
      <c r="G36" s="401">
        <f>'A1'!G36</f>
        <v>0.55000384000000002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3479.4906578899995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43192.208326640044</v>
      </c>
      <c r="E37" s="401">
        <f>'A1'!E37</f>
        <v>2290.6377716999987</v>
      </c>
      <c r="F37" s="401">
        <f>'A1'!F37</f>
        <v>9.9086936800000007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0.50009442000000004</v>
      </c>
      <c r="L37" s="401">
        <f>'A1'!L37</f>
        <v>0</v>
      </c>
      <c r="M37" s="401">
        <f>'A1'!M37</f>
        <v>45493.254886440045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3143.8287982900006</v>
      </c>
      <c r="E38" s="401">
        <f>'A1'!E38</f>
        <v>91.683506340000008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3235.5123046300005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362044.64219056041</v>
      </c>
      <c r="E41" s="401">
        <f>'A1'!E41</f>
        <v>9341.9071448700161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371386.54933543043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231696.92855914036</v>
      </c>
      <c r="E42" s="401">
        <f>'A1'!E42</f>
        <v>8090.3532336700164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239787.28179281039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130347.71363142006</v>
      </c>
      <c r="E43" s="401">
        <f>'A1'!E43</f>
        <v>1251.5539111999999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131599.26754262007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132417.19593321002</v>
      </c>
      <c r="E44" s="401">
        <f>'A1'!E44</f>
        <v>6567.9134920400047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138985.10942525003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109727.84283619003</v>
      </c>
      <c r="E45" s="401">
        <f>'A1'!E45</f>
        <v>5618.453045230005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115346.29588142004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22689.35309701999</v>
      </c>
      <c r="E46" s="401">
        <f>'A1'!E46</f>
        <v>949.46044681000001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23638.813543829991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28181.307420469981</v>
      </c>
      <c r="E47" s="401">
        <f>'A1'!E47</f>
        <v>513.62543716999994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28694.932857639982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517.87233465999998</v>
      </c>
      <c r="E48" s="401">
        <f>'A1'!E48</f>
        <v>20.904636250000003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538.77697090999993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27663.435085809982</v>
      </c>
      <c r="E49" s="401">
        <f>'A1'!E49</f>
        <v>492.72080091999999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28156.155886729983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522643.14554424043</v>
      </c>
      <c r="E50" s="401">
        <f>'A1'!E50</f>
        <v>16423.44607408002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539066.59161832044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516831.71332747064</v>
      </c>
      <c r="E52" s="401">
        <f>'A1'!E52</f>
        <v>15700.628289440012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532532.34161691065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5373.5062753099983</v>
      </c>
      <c r="E53" s="401">
        <f>'A1'!E53</f>
        <v>327.85893498000002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5701.3652102899987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437.92594148999996</v>
      </c>
      <c r="E54" s="445">
        <f>'A1'!E54</f>
        <v>394.95884965000005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832.88479114000006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170502.34047416001</v>
      </c>
      <c r="E13" s="401">
        <f>'A2'!E13</f>
        <v>8661.7851759700006</v>
      </c>
      <c r="F13" s="401">
        <f>'A2'!F13</f>
        <v>14470.433757120014</v>
      </c>
      <c r="G13" s="401">
        <f>'A2'!G13</f>
        <v>3057.8797499300008</v>
      </c>
      <c r="H13" s="401">
        <f>'A2'!H13</f>
        <v>289.69856853999988</v>
      </c>
      <c r="I13" s="401">
        <f>'A2'!I13</f>
        <v>1121.8724836199995</v>
      </c>
      <c r="J13" s="401">
        <f>'A2'!J13</f>
        <v>144.11878241000002</v>
      </c>
      <c r="K13" s="401">
        <f>'A2'!K13</f>
        <v>10679.327493030012</v>
      </c>
      <c r="L13" s="401">
        <f>'A2'!L13</f>
        <v>208927.45648478006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36521.440961459994</v>
      </c>
      <c r="E14" s="401">
        <f>'A2'!E14</f>
        <v>2950.6382767100004</v>
      </c>
      <c r="F14" s="401">
        <f>'A2'!F14</f>
        <v>3401.109521349998</v>
      </c>
      <c r="G14" s="401">
        <f>'A2'!G14</f>
        <v>630.53635382999994</v>
      </c>
      <c r="H14" s="401">
        <f>'A2'!H14</f>
        <v>74.633355040000026</v>
      </c>
      <c r="I14" s="401">
        <f>'A2'!I14</f>
        <v>55.234404790000006</v>
      </c>
      <c r="J14" s="401">
        <f>'A2'!J14</f>
        <v>9.2757300000000001E-2</v>
      </c>
      <c r="K14" s="401">
        <f>'A2'!K14</f>
        <v>49.964934219999982</v>
      </c>
      <c r="L14" s="401">
        <f>'A2'!L14</f>
        <v>43683.650564699994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133980.89951270001</v>
      </c>
      <c r="E15" s="401">
        <f>'A2'!E15</f>
        <v>5711.1468992600003</v>
      </c>
      <c r="F15" s="401">
        <f>'A2'!F15</f>
        <v>11069.324235770016</v>
      </c>
      <c r="G15" s="401">
        <f>'A2'!G15</f>
        <v>2427.343396100001</v>
      </c>
      <c r="H15" s="401">
        <f>'A2'!H15</f>
        <v>215.06521349999989</v>
      </c>
      <c r="I15" s="401">
        <f>'A2'!I15</f>
        <v>1066.6380788299994</v>
      </c>
      <c r="J15" s="401">
        <f>'A2'!J15</f>
        <v>144.02602511000003</v>
      </c>
      <c r="K15" s="401">
        <f>'A2'!K15</f>
        <v>10629.362558810013</v>
      </c>
      <c r="L15" s="401">
        <f>'A2'!L15</f>
        <v>165243.80592008005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82985.602025109896</v>
      </c>
      <c r="E16" s="401">
        <f>'A2'!E16</f>
        <v>3943.4766346100014</v>
      </c>
      <c r="F16" s="401">
        <f>'A2'!F16</f>
        <v>5198.4932284500019</v>
      </c>
      <c r="G16" s="401">
        <f>'A2'!G16</f>
        <v>606.15317132999985</v>
      </c>
      <c r="H16" s="401">
        <f>'A2'!H16</f>
        <v>88.733138450000041</v>
      </c>
      <c r="I16" s="401">
        <f>'A2'!I16</f>
        <v>144.7175024</v>
      </c>
      <c r="J16" s="401">
        <f>'A2'!J16</f>
        <v>5.7348930299999994</v>
      </c>
      <c r="K16" s="401">
        <f>'A2'!K16</f>
        <v>240.89243876</v>
      </c>
      <c r="L16" s="401">
        <f>'A2'!L16</f>
        <v>93213.803032139913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48273.472016069893</v>
      </c>
      <c r="E17" s="401">
        <f>'A2'!E17</f>
        <v>2114.7970768100017</v>
      </c>
      <c r="F17" s="401">
        <f>'A2'!F17</f>
        <v>484.5400197400001</v>
      </c>
      <c r="G17" s="401">
        <f>'A2'!G17</f>
        <v>13.956536749999994</v>
      </c>
      <c r="H17" s="401">
        <f>'A2'!H17</f>
        <v>7.3538659600000011</v>
      </c>
      <c r="I17" s="401">
        <f>'A2'!I17</f>
        <v>14.051325170000002</v>
      </c>
      <c r="J17" s="401">
        <f>'A2'!J17</f>
        <v>2.2765009999999999E-2</v>
      </c>
      <c r="K17" s="401">
        <f>'A2'!K17</f>
        <v>1.9732703900000002</v>
      </c>
      <c r="L17" s="401">
        <f>'A2'!L17</f>
        <v>50910.1668758999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34712.130009040011</v>
      </c>
      <c r="E18" s="401">
        <f>'A2'!E18</f>
        <v>1828.6795577999994</v>
      </c>
      <c r="F18" s="401">
        <f>'A2'!F18</f>
        <v>4713.9532087100015</v>
      </c>
      <c r="G18" s="401">
        <f>'A2'!G18</f>
        <v>592.19663457999991</v>
      </c>
      <c r="H18" s="401">
        <f>'A2'!H18</f>
        <v>81.379272490000034</v>
      </c>
      <c r="I18" s="401">
        <f>'A2'!I18</f>
        <v>130.66617722999999</v>
      </c>
      <c r="J18" s="401">
        <f>'A2'!J18</f>
        <v>5.7121280199999998</v>
      </c>
      <c r="K18" s="401">
        <f>'A2'!K18</f>
        <v>238.91916836999999</v>
      </c>
      <c r="L18" s="401">
        <f>'A2'!L18</f>
        <v>42303.636156240012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181005.73345692985</v>
      </c>
      <c r="E19" s="401">
        <f>'A2'!E19</f>
        <v>2738.3161682999998</v>
      </c>
      <c r="F19" s="401">
        <f>'A2'!F19</f>
        <v>8444.0075788900049</v>
      </c>
      <c r="G19" s="401">
        <f>'A2'!G19</f>
        <v>974.57767797999952</v>
      </c>
      <c r="H19" s="401">
        <f>'A2'!H19</f>
        <v>1244.53369301</v>
      </c>
      <c r="I19" s="401">
        <f>'A2'!I19</f>
        <v>157.62552754000006</v>
      </c>
      <c r="J19" s="401">
        <f>'A2'!J19</f>
        <v>24.40875415</v>
      </c>
      <c r="K19" s="401">
        <f>'A2'!K19</f>
        <v>75.152593380000042</v>
      </c>
      <c r="L19" s="401">
        <f>'A2'!L19</f>
        <v>194664.35545017984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5754.3727259999869</v>
      </c>
      <c r="E20" s="401">
        <f>'A2'!E20</f>
        <v>412.22748692999994</v>
      </c>
      <c r="F20" s="401">
        <f>'A2'!F20</f>
        <v>1481.4155901300016</v>
      </c>
      <c r="G20" s="401">
        <f>'A2'!G20</f>
        <v>132.65410074000002</v>
      </c>
      <c r="H20" s="401">
        <f>'A2'!H20</f>
        <v>50.235676730000009</v>
      </c>
      <c r="I20" s="401">
        <f>'A2'!I20</f>
        <v>90.462570710000065</v>
      </c>
      <c r="J20" s="401">
        <f>'A2'!J20</f>
        <v>23.29831626</v>
      </c>
      <c r="K20" s="401">
        <f>'A2'!K20</f>
        <v>49.001432390000033</v>
      </c>
      <c r="L20" s="401">
        <f>'A2'!L20</f>
        <v>7993.6678998899897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175251.36073092988</v>
      </c>
      <c r="E21" s="401">
        <f>'A2'!E21</f>
        <v>2326.0886813699999</v>
      </c>
      <c r="F21" s="401">
        <f>'A2'!F21</f>
        <v>6962.591988760003</v>
      </c>
      <c r="G21" s="401">
        <f>'A2'!G21</f>
        <v>841.92357723999953</v>
      </c>
      <c r="H21" s="401">
        <f>'A2'!H21</f>
        <v>1194.29801628</v>
      </c>
      <c r="I21" s="401">
        <f>'A2'!I21</f>
        <v>67.162956829999985</v>
      </c>
      <c r="J21" s="401">
        <f>'A2'!J21</f>
        <v>1.1104378899999998</v>
      </c>
      <c r="K21" s="401">
        <f>'A2'!K21</f>
        <v>26.151160990000005</v>
      </c>
      <c r="L21" s="401">
        <f>'A2'!L21</f>
        <v>186670.68755028988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434493.67595619976</v>
      </c>
      <c r="E22" s="401">
        <f>'A2'!E22</f>
        <v>15343.577978880003</v>
      </c>
      <c r="F22" s="401">
        <f>'A2'!F22</f>
        <v>28112.934564460018</v>
      </c>
      <c r="G22" s="401">
        <f>'A2'!G22</f>
        <v>4638.6105992400007</v>
      </c>
      <c r="H22" s="401">
        <f>'A2'!H22</f>
        <v>1622.9654</v>
      </c>
      <c r="I22" s="401">
        <f>'A2'!I22</f>
        <v>1424.2155135599996</v>
      </c>
      <c r="J22" s="401">
        <f>'A2'!J22</f>
        <v>174.26242959000001</v>
      </c>
      <c r="K22" s="401">
        <f>'A2'!K22</f>
        <v>10995.372525170013</v>
      </c>
      <c r="L22" s="401">
        <f>'A2'!L22</f>
        <v>496805.6149670998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629.66247629999998</v>
      </c>
      <c r="E25" s="401">
        <f>'A2'!E25</f>
        <v>622.62507906999986</v>
      </c>
      <c r="F25" s="401">
        <f>'A2'!F25</f>
        <v>101.67468036</v>
      </c>
      <c r="G25" s="401">
        <f>'A2'!G25</f>
        <v>151.93798600999997</v>
      </c>
      <c r="H25" s="401">
        <f>'A2'!H25</f>
        <v>0</v>
      </c>
      <c r="I25" s="401">
        <f>'A2'!I25</f>
        <v>70.839865590000002</v>
      </c>
      <c r="J25" s="401">
        <f>'A2'!J25</f>
        <v>0.49983364999999996</v>
      </c>
      <c r="K25" s="401">
        <f>'A2'!K25</f>
        <v>184.84863944</v>
      </c>
      <c r="L25" s="401">
        <f>'A2'!L25</f>
        <v>1762.0885604199998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50.489078110000001</v>
      </c>
      <c r="E26" s="401">
        <f>'A2'!E26</f>
        <v>116.29296760999998</v>
      </c>
      <c r="F26" s="401">
        <f>'A2'!F26</f>
        <v>0</v>
      </c>
      <c r="G26" s="401">
        <f>'A2'!G26</f>
        <v>9.2141469000000029</v>
      </c>
      <c r="H26" s="401">
        <f>'A2'!H26</f>
        <v>0</v>
      </c>
      <c r="I26" s="401">
        <f>'A2'!I26</f>
        <v>9.4434920000000006E-2</v>
      </c>
      <c r="J26" s="401">
        <f>'A2'!J26</f>
        <v>0</v>
      </c>
      <c r="K26" s="401">
        <f>'A2'!K26</f>
        <v>12.04636958</v>
      </c>
      <c r="L26" s="401">
        <f>'A2'!L26</f>
        <v>188.13699711999999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579.17339818999994</v>
      </c>
      <c r="E27" s="401">
        <f>'A2'!E27</f>
        <v>506.33211145999991</v>
      </c>
      <c r="F27" s="401">
        <f>'A2'!F27</f>
        <v>101.67468036</v>
      </c>
      <c r="G27" s="401">
        <f>'A2'!G27</f>
        <v>142.72383910999997</v>
      </c>
      <c r="H27" s="401">
        <f>'A2'!H27</f>
        <v>0</v>
      </c>
      <c r="I27" s="401">
        <f>'A2'!I27</f>
        <v>70.745430670000005</v>
      </c>
      <c r="J27" s="401">
        <f>'A2'!J27</f>
        <v>0.49983364999999996</v>
      </c>
      <c r="K27" s="401">
        <f>'A2'!K27</f>
        <v>172.80226986</v>
      </c>
      <c r="L27" s="401">
        <f>'A2'!L27</f>
        <v>1573.9515632999996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2707.1364374200007</v>
      </c>
      <c r="E28" s="401">
        <f>'A2'!E28</f>
        <v>336.0809525300001</v>
      </c>
      <c r="F28" s="401">
        <f>'A2'!F28</f>
        <v>195.01263718000004</v>
      </c>
      <c r="G28" s="401">
        <f>'A2'!G28</f>
        <v>33.556853570000001</v>
      </c>
      <c r="H28" s="401">
        <f>'A2'!H28</f>
        <v>0.1003569</v>
      </c>
      <c r="I28" s="401">
        <f>'A2'!I28</f>
        <v>0.11342189</v>
      </c>
      <c r="J28" s="401">
        <f>'A2'!J28</f>
        <v>0</v>
      </c>
      <c r="K28" s="401">
        <f>'A2'!K28</f>
        <v>168.47790651</v>
      </c>
      <c r="L28" s="401">
        <f>'A2'!L28</f>
        <v>3440.4785660000011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44.912894390000005</v>
      </c>
      <c r="E29" s="401">
        <f>'A2'!E29</f>
        <v>12.350572320000001</v>
      </c>
      <c r="F29" s="401">
        <f>'A2'!F29</f>
        <v>0.37384219000000002</v>
      </c>
      <c r="G29" s="401">
        <f>'A2'!G29</f>
        <v>12.205425139999999</v>
      </c>
      <c r="H29" s="401">
        <f>'A2'!H29</f>
        <v>0.1003569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69.94309093999999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2662.2235430300007</v>
      </c>
      <c r="E30" s="401">
        <f>'A2'!E30</f>
        <v>323.73038021000008</v>
      </c>
      <c r="F30" s="401">
        <f>'A2'!F30</f>
        <v>194.63879499000004</v>
      </c>
      <c r="G30" s="401">
        <f>'A2'!G30</f>
        <v>21.351428430000002</v>
      </c>
      <c r="H30" s="401">
        <f>'A2'!H30</f>
        <v>0</v>
      </c>
      <c r="I30" s="401">
        <f>'A2'!I30</f>
        <v>0.11342189</v>
      </c>
      <c r="J30" s="401">
        <f>'A2'!J30</f>
        <v>0</v>
      </c>
      <c r="K30" s="401">
        <f>'A2'!K30</f>
        <v>168.47790651</v>
      </c>
      <c r="L30" s="401">
        <f>'A2'!L30</f>
        <v>3370.5354750600009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875.95460867999998</v>
      </c>
      <c r="E31" s="401">
        <f>'A2'!E31</f>
        <v>146.24377207999999</v>
      </c>
      <c r="F31" s="401">
        <f>'A2'!F31</f>
        <v>0</v>
      </c>
      <c r="G31" s="401">
        <f>'A2'!G31</f>
        <v>27.820087780000001</v>
      </c>
      <c r="H31" s="401">
        <f>'A2'!H31</f>
        <v>0</v>
      </c>
      <c r="I31" s="401">
        <f>'A2'!I31</f>
        <v>38.978901690000001</v>
      </c>
      <c r="J31" s="401">
        <f>'A2'!J31</f>
        <v>0</v>
      </c>
      <c r="K31" s="401">
        <f>'A2'!K31</f>
        <v>2.3814769999999999E-2</v>
      </c>
      <c r="L31" s="401">
        <f>'A2'!L31</f>
        <v>1089.0211849999998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558.15329975999998</v>
      </c>
      <c r="E32" s="401">
        <f>'A2'!E32</f>
        <v>44.636390140000003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2.3814769999999999E-2</v>
      </c>
      <c r="L32" s="401">
        <f>'A2'!L32</f>
        <v>602.81350466999993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317.80130892</v>
      </c>
      <c r="E33" s="401">
        <f>'A2'!E33</f>
        <v>101.60738193999998</v>
      </c>
      <c r="F33" s="401">
        <f>'A2'!F33</f>
        <v>0</v>
      </c>
      <c r="G33" s="401">
        <f>'A2'!G33</f>
        <v>27.820087780000001</v>
      </c>
      <c r="H33" s="401">
        <f>'A2'!H33</f>
        <v>0</v>
      </c>
      <c r="I33" s="401">
        <f>'A2'!I33</f>
        <v>38.978901690000001</v>
      </c>
      <c r="J33" s="401">
        <f>'A2'!J33</f>
        <v>0</v>
      </c>
      <c r="K33" s="401">
        <f>'A2'!K33</f>
        <v>0</v>
      </c>
      <c r="L33" s="401">
        <f>'A2'!L33</f>
        <v>486.20768032999996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4212.7535224000003</v>
      </c>
      <c r="E34" s="401">
        <f>'A2'!E34</f>
        <v>1104.9498036800001</v>
      </c>
      <c r="F34" s="401">
        <f>'A2'!F34</f>
        <v>296.68731754000004</v>
      </c>
      <c r="G34" s="401">
        <f>'A2'!G34</f>
        <v>213.31492735999998</v>
      </c>
      <c r="H34" s="401">
        <f>'A2'!H34</f>
        <v>0.1003569</v>
      </c>
      <c r="I34" s="401">
        <f>'A2'!I34</f>
        <v>109.93218917</v>
      </c>
      <c r="J34" s="401">
        <f>'A2'!J34</f>
        <v>0.49983364999999996</v>
      </c>
      <c r="K34" s="401">
        <f>'A2'!K34</f>
        <v>353.35036072000003</v>
      </c>
      <c r="L34" s="401">
        <f>'A2'!L34</f>
        <v>6291.5883114200005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548.37324718999992</v>
      </c>
      <c r="E36" s="401">
        <f>'A2'!E36</f>
        <v>987.76197038000066</v>
      </c>
      <c r="F36" s="401">
        <f>'A2'!F36</f>
        <v>155.47216491</v>
      </c>
      <c r="G36" s="401">
        <f>'A2'!G36</f>
        <v>156.77521187000002</v>
      </c>
      <c r="H36" s="401">
        <f>'A2'!H36</f>
        <v>0.1003569</v>
      </c>
      <c r="I36" s="401">
        <f>'A2'!I36</f>
        <v>60.170309219999993</v>
      </c>
      <c r="J36" s="401">
        <f>'A2'!J36</f>
        <v>0</v>
      </c>
      <c r="K36" s="401">
        <f>'A2'!K36</f>
        <v>15.644441580000001</v>
      </c>
      <c r="L36" s="401">
        <f>'A2'!L36</f>
        <v>1924.2977020500005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3664.3802752100023</v>
      </c>
      <c r="E37" s="401">
        <f>'A2'!E37</f>
        <v>117.18783329999999</v>
      </c>
      <c r="F37" s="401">
        <f>'A2'!F37</f>
        <v>141.21515263000001</v>
      </c>
      <c r="G37" s="401">
        <f>'A2'!G37</f>
        <v>56.539715489999999</v>
      </c>
      <c r="H37" s="401">
        <f>'A2'!H37</f>
        <v>0</v>
      </c>
      <c r="I37" s="401">
        <f>'A2'!I37</f>
        <v>49.761879950000001</v>
      </c>
      <c r="J37" s="401">
        <f>'A2'!J37</f>
        <v>0.49983364999999996</v>
      </c>
      <c r="K37" s="401">
        <f>'A2'!K37</f>
        <v>337.70591913999999</v>
      </c>
      <c r="L37" s="401">
        <f>'A2'!L37</f>
        <v>4367.2906093700021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249853.29959484958</v>
      </c>
      <c r="E41" s="401">
        <f>'A2'!E41</f>
        <v>16964.529935140006</v>
      </c>
      <c r="F41" s="401">
        <f>'A2'!F41</f>
        <v>29199.964352340019</v>
      </c>
      <c r="G41" s="401">
        <f>'A2'!G41</f>
        <v>8686.6754095900105</v>
      </c>
      <c r="H41" s="401">
        <f>'A2'!H41</f>
        <v>1993.5009998300004</v>
      </c>
      <c r="I41" s="401">
        <f>'A2'!I41</f>
        <v>1059.0103166600002</v>
      </c>
      <c r="J41" s="401">
        <f>'A2'!J41</f>
        <v>24.06619792</v>
      </c>
      <c r="K41" s="401">
        <f>'A2'!K41</f>
        <v>2902.2073019699997</v>
      </c>
      <c r="L41" s="401">
        <f>'A2'!L41</f>
        <v>310683.25410829962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45187.893649429905</v>
      </c>
      <c r="E42" s="401">
        <f>'A2'!E42</f>
        <v>7725.4037375800026</v>
      </c>
      <c r="F42" s="401">
        <f>'A2'!F42</f>
        <v>6677.7908472000008</v>
      </c>
      <c r="G42" s="401">
        <f>'A2'!G42</f>
        <v>694.31037930000014</v>
      </c>
      <c r="H42" s="401">
        <f>'A2'!H42</f>
        <v>122.99931978000001</v>
      </c>
      <c r="I42" s="401">
        <f>'A2'!I42</f>
        <v>105.01707248000002</v>
      </c>
      <c r="J42" s="401">
        <f>'A2'!J42</f>
        <v>0</v>
      </c>
      <c r="K42" s="401">
        <f>'A2'!K42</f>
        <v>268.30652337999999</v>
      </c>
      <c r="L42" s="401">
        <f>'A2'!L42</f>
        <v>60781.721529149901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204665.40594541968</v>
      </c>
      <c r="E43" s="401">
        <f>'A2'!E43</f>
        <v>9239.1261975600028</v>
      </c>
      <c r="F43" s="401">
        <f>'A2'!F43</f>
        <v>22522.173505140017</v>
      </c>
      <c r="G43" s="401">
        <f>'A2'!G43</f>
        <v>7992.3650302900096</v>
      </c>
      <c r="H43" s="401">
        <f>'A2'!H43</f>
        <v>1870.5016800500005</v>
      </c>
      <c r="I43" s="401">
        <f>'A2'!I43</f>
        <v>953.99324418000026</v>
      </c>
      <c r="J43" s="401">
        <f>'A2'!J43</f>
        <v>24.06619792</v>
      </c>
      <c r="K43" s="401">
        <f>'A2'!K43</f>
        <v>2633.9007785899998</v>
      </c>
      <c r="L43" s="401">
        <f>'A2'!L43</f>
        <v>249901.53257914967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67155.425494149968</v>
      </c>
      <c r="E44" s="401">
        <f>'A2'!E44</f>
        <v>3617.335672709999</v>
      </c>
      <c r="F44" s="401">
        <f>'A2'!F44</f>
        <v>1532.9638298799996</v>
      </c>
      <c r="G44" s="401">
        <f>'A2'!G44</f>
        <v>3093.7122082399983</v>
      </c>
      <c r="H44" s="401">
        <f>'A2'!H44</f>
        <v>104.39482853999999</v>
      </c>
      <c r="I44" s="401">
        <f>'A2'!I44</f>
        <v>95.464366679999983</v>
      </c>
      <c r="J44" s="401">
        <f>'A2'!J44</f>
        <v>5.4683483000000006</v>
      </c>
      <c r="K44" s="401">
        <f>'A2'!K44</f>
        <v>3323.0001970900003</v>
      </c>
      <c r="L44" s="401">
        <f>'A2'!L44</f>
        <v>78927.764945589966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26031.475819110019</v>
      </c>
      <c r="E45" s="401">
        <f>'A2'!E45</f>
        <v>1880.3569976699994</v>
      </c>
      <c r="F45" s="401">
        <f>'A2'!F45</f>
        <v>139.94344010000003</v>
      </c>
      <c r="G45" s="401">
        <f>'A2'!G45</f>
        <v>368.49509001000001</v>
      </c>
      <c r="H45" s="401">
        <f>'A2'!H45</f>
        <v>3.5034436399999991</v>
      </c>
      <c r="I45" s="401">
        <f>'A2'!I45</f>
        <v>24.39101724</v>
      </c>
      <c r="J45" s="401">
        <f>'A2'!J45</f>
        <v>0</v>
      </c>
      <c r="K45" s="401">
        <f>'A2'!K45</f>
        <v>90.620503039999988</v>
      </c>
      <c r="L45" s="401">
        <f>'A2'!L45</f>
        <v>28538.786310810017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41123.949675039941</v>
      </c>
      <c r="E46" s="401">
        <f>'A2'!E46</f>
        <v>1736.9786750399999</v>
      </c>
      <c r="F46" s="401">
        <f>'A2'!F46</f>
        <v>1393.0203897799995</v>
      </c>
      <c r="G46" s="401">
        <f>'A2'!G46</f>
        <v>2725.2171182299985</v>
      </c>
      <c r="H46" s="401">
        <f>'A2'!H46</f>
        <v>100.89138489999999</v>
      </c>
      <c r="I46" s="401">
        <f>'A2'!I46</f>
        <v>71.073349439999987</v>
      </c>
      <c r="J46" s="401">
        <f>'A2'!J46</f>
        <v>5.4683483000000006</v>
      </c>
      <c r="K46" s="401">
        <f>'A2'!K46</f>
        <v>3232.3796940500001</v>
      </c>
      <c r="L46" s="401">
        <f>'A2'!L46</f>
        <v>50388.978634779945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31471.711922390012</v>
      </c>
      <c r="E47" s="401">
        <f>'A2'!E47</f>
        <v>3806.0547200700012</v>
      </c>
      <c r="F47" s="401">
        <f>'A2'!F47</f>
        <v>4304.8739507</v>
      </c>
      <c r="G47" s="401">
        <f>'A2'!G47</f>
        <v>660.15513757000008</v>
      </c>
      <c r="H47" s="401">
        <f>'A2'!H47</f>
        <v>409.60628514000001</v>
      </c>
      <c r="I47" s="401">
        <f>'A2'!I47</f>
        <v>122.56074556000002</v>
      </c>
      <c r="J47" s="401">
        <f>'A2'!J47</f>
        <v>2.1785180000000001E-2</v>
      </c>
      <c r="K47" s="401">
        <f>'A2'!K47</f>
        <v>333.20693587000011</v>
      </c>
      <c r="L47" s="401">
        <f>'A2'!L47</f>
        <v>41108.191482480004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722.80446066000002</v>
      </c>
      <c r="E48" s="401">
        <f>'A2'!E48</f>
        <v>174.65025412999995</v>
      </c>
      <c r="F48" s="401">
        <f>'A2'!F48</f>
        <v>645.61262164000016</v>
      </c>
      <c r="G48" s="401">
        <f>'A2'!G48</f>
        <v>71.57086756999999</v>
      </c>
      <c r="H48" s="401">
        <f>'A2'!H48</f>
        <v>148.39796323999997</v>
      </c>
      <c r="I48" s="401">
        <f>'A2'!I48</f>
        <v>73.123306000000014</v>
      </c>
      <c r="J48" s="401">
        <f>'A2'!J48</f>
        <v>0</v>
      </c>
      <c r="K48" s="401">
        <f>'A2'!K48</f>
        <v>325.01282998000011</v>
      </c>
      <c r="L48" s="401">
        <f>'A2'!L48</f>
        <v>2161.1723032199998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30748.90746173001</v>
      </c>
      <c r="E49" s="401">
        <f>'A2'!E49</f>
        <v>3631.404465940001</v>
      </c>
      <c r="F49" s="401">
        <f>'A2'!F49</f>
        <v>3659.2613290600002</v>
      </c>
      <c r="G49" s="401">
        <f>'A2'!G49</f>
        <v>588.58427000000006</v>
      </c>
      <c r="H49" s="401">
        <f>'A2'!H49</f>
        <v>261.20832190000004</v>
      </c>
      <c r="I49" s="401">
        <f>'A2'!I49</f>
        <v>49.437439560000008</v>
      </c>
      <c r="J49" s="401">
        <f>'A2'!J49</f>
        <v>2.1785180000000001E-2</v>
      </c>
      <c r="K49" s="401">
        <f>'A2'!K49</f>
        <v>8.1941058899999994</v>
      </c>
      <c r="L49" s="401">
        <f>'A2'!L49</f>
        <v>38947.019179260002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348480.43701138953</v>
      </c>
      <c r="E50" s="401">
        <f>'A2'!E50</f>
        <v>24387.920327920008</v>
      </c>
      <c r="F50" s="401">
        <f>'A2'!F50</f>
        <v>35037.80213292002</v>
      </c>
      <c r="G50" s="401">
        <f>'A2'!G50</f>
        <v>12440.542755400009</v>
      </c>
      <c r="H50" s="401">
        <f>'A2'!H50</f>
        <v>2507.5021135100005</v>
      </c>
      <c r="I50" s="401">
        <f>'A2'!I50</f>
        <v>1277.0354289000002</v>
      </c>
      <c r="J50" s="401">
        <f>'A2'!J50</f>
        <v>29.556331400000001</v>
      </c>
      <c r="K50" s="401">
        <f>'A2'!K50</f>
        <v>6558.4144349300004</v>
      </c>
      <c r="L50" s="401">
        <f>'A2'!L50</f>
        <v>430719.21053636953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341998.95917936921</v>
      </c>
      <c r="E52" s="401">
        <f>'A2'!E52</f>
        <v>24290.74525612998</v>
      </c>
      <c r="F52" s="401">
        <f>'A2'!F52</f>
        <v>34987.329714089981</v>
      </c>
      <c r="G52" s="401">
        <f>'A2'!G52</f>
        <v>12412.143053239997</v>
      </c>
      <c r="H52" s="401">
        <f>'A2'!H52</f>
        <v>2505.489028110002</v>
      </c>
      <c r="I52" s="401">
        <f>'A2'!I52</f>
        <v>1275.3306646900012</v>
      </c>
      <c r="J52" s="401">
        <f>'A2'!J52</f>
        <v>29.556331399999998</v>
      </c>
      <c r="K52" s="401">
        <f>'A2'!K52</f>
        <v>6435.9205390199968</v>
      </c>
      <c r="L52" s="401">
        <f>'A2'!L52</f>
        <v>423935.47376604914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6450.5014697799998</v>
      </c>
      <c r="E53" s="401">
        <f>'A2'!E53</f>
        <v>96.678707560000021</v>
      </c>
      <c r="F53" s="401">
        <f>'A2'!F53</f>
        <v>50.472418830000002</v>
      </c>
      <c r="G53" s="401">
        <f>'A2'!G53</f>
        <v>28.39970216</v>
      </c>
      <c r="H53" s="401">
        <f>'A2'!H53</f>
        <v>2.0130854</v>
      </c>
      <c r="I53" s="401">
        <f>'A2'!I53</f>
        <v>1.70476421</v>
      </c>
      <c r="J53" s="401">
        <f>'A2'!J53</f>
        <v>0</v>
      </c>
      <c r="K53" s="401">
        <f>'A2'!K53</f>
        <v>122.49389591000002</v>
      </c>
      <c r="L53" s="401">
        <f>'A2'!L53</f>
        <v>6752.2640438499993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30.976362209999998</v>
      </c>
      <c r="E54" s="446">
        <f>'A2'!E54</f>
        <v>0.49636424000000001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31.472726449999996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1113.5369584199993</v>
      </c>
      <c r="E13" s="401">
        <f>'A3'!E13</f>
        <v>3942.7692967300009</v>
      </c>
      <c r="F13" s="401">
        <f>'A3'!F13</f>
        <v>271.73518443000006</v>
      </c>
      <c r="G13" s="401">
        <f>'A3'!G13</f>
        <v>144.33105791000003</v>
      </c>
      <c r="H13" s="401">
        <f>'A3'!H13</f>
        <v>58.169245650000001</v>
      </c>
      <c r="I13" s="401">
        <f>'A3'!I13</f>
        <v>115.39286873</v>
      </c>
      <c r="J13" s="401">
        <f>'A3'!J13</f>
        <v>155.56534423999994</v>
      </c>
      <c r="K13" s="401">
        <f>'A3'!K13</f>
        <v>5801.4999561100012</v>
      </c>
      <c r="L13" s="401">
        <f>'A3'!L13</f>
        <v>5466.1628993799995</v>
      </c>
      <c r="M13" s="401">
        <f>'A3'!M13</f>
        <v>691525.622166457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96.700468830000005</v>
      </c>
      <c r="E14" s="401">
        <f>'A3'!E14</f>
        <v>855.38227589000007</v>
      </c>
      <c r="F14" s="401">
        <f>'A3'!F14</f>
        <v>45.074332659999989</v>
      </c>
      <c r="G14" s="401">
        <f>'A3'!G14</f>
        <v>3.1470584099999996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1000.30413579</v>
      </c>
      <c r="L14" s="401">
        <f>'A3'!L14</f>
        <v>28.888224624999999</v>
      </c>
      <c r="M14" s="401">
        <f>'A3'!M14</f>
        <v>402490.93867571175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1016.8364895899994</v>
      </c>
      <c r="E15" s="401">
        <f>'A3'!E15</f>
        <v>3087.3870208400008</v>
      </c>
      <c r="F15" s="401">
        <f>'A3'!F15</f>
        <v>226.66085177000005</v>
      </c>
      <c r="G15" s="401">
        <f>'A3'!G15</f>
        <v>141.18399950000003</v>
      </c>
      <c r="H15" s="401">
        <f>'A3'!H15</f>
        <v>58.169245650000001</v>
      </c>
      <c r="I15" s="401">
        <f>'A3'!I15</f>
        <v>115.39286873</v>
      </c>
      <c r="J15" s="401">
        <f>'A3'!J15</f>
        <v>155.56534423999994</v>
      </c>
      <c r="K15" s="401">
        <f>'A3'!K15</f>
        <v>4801.1958203200002</v>
      </c>
      <c r="L15" s="401">
        <f>'A3'!L15</f>
        <v>5437.274674755</v>
      </c>
      <c r="M15" s="401">
        <f>'A3'!M15</f>
        <v>289034.68349074526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740.02263742999992</v>
      </c>
      <c r="E16" s="401">
        <f>'A3'!E16</f>
        <v>836.91236351999976</v>
      </c>
      <c r="F16" s="401">
        <f>'A3'!F16</f>
        <v>31.079224839999998</v>
      </c>
      <c r="G16" s="401">
        <f>'A3'!G16</f>
        <v>11.865519280000001</v>
      </c>
      <c r="H16" s="401">
        <f>'A3'!H16</f>
        <v>6.28055685</v>
      </c>
      <c r="I16" s="401">
        <f>'A3'!I16</f>
        <v>2.38866968</v>
      </c>
      <c r="J16" s="401">
        <f>'A3'!J16</f>
        <v>14.63350427</v>
      </c>
      <c r="K16" s="401">
        <f>'A3'!K16</f>
        <v>1643.1824758699997</v>
      </c>
      <c r="L16" s="401">
        <f>'A3'!L16</f>
        <v>159.10770583999991</v>
      </c>
      <c r="M16" s="401">
        <f>'A3'!M16</f>
        <v>239545.10741071985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412.75105440999994</v>
      </c>
      <c r="E17" s="401">
        <f>'A3'!E17</f>
        <v>34.931155379999993</v>
      </c>
      <c r="F17" s="401">
        <f>'A3'!F17</f>
        <v>1.6198285099999998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449.30203829999994</v>
      </c>
      <c r="L17" s="401">
        <f>'A3'!L17</f>
        <v>5.8300860550000007</v>
      </c>
      <c r="M17" s="401">
        <f>'A3'!M17</f>
        <v>154942.98493067475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327.27158301999998</v>
      </c>
      <c r="E18" s="401">
        <f>'A3'!E18</f>
        <v>801.98120813999981</v>
      </c>
      <c r="F18" s="401">
        <f>'A3'!F18</f>
        <v>29.459396329999997</v>
      </c>
      <c r="G18" s="401">
        <f>'A3'!G18</f>
        <v>11.865519280000001</v>
      </c>
      <c r="H18" s="401">
        <f>'A3'!H18</f>
        <v>6.28055685</v>
      </c>
      <c r="I18" s="401">
        <f>'A3'!I18</f>
        <v>2.38866968</v>
      </c>
      <c r="J18" s="401">
        <f>'A3'!J18</f>
        <v>14.63350427</v>
      </c>
      <c r="K18" s="401">
        <f>'A3'!K18</f>
        <v>1193.8804375699997</v>
      </c>
      <c r="L18" s="401">
        <f>'A3'!L18</f>
        <v>153.2776197849999</v>
      </c>
      <c r="M18" s="401">
        <f>'A3'!M18</f>
        <v>84602.122480045116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636.52545279000003</v>
      </c>
      <c r="E19" s="401">
        <f>'A3'!E19</f>
        <v>648.01619792000008</v>
      </c>
      <c r="F19" s="401">
        <f>'A3'!F19</f>
        <v>71.544639440000012</v>
      </c>
      <c r="G19" s="401">
        <f>'A3'!G19</f>
        <v>3.2378497900000003</v>
      </c>
      <c r="H19" s="401">
        <f>'A3'!H19</f>
        <v>15.343402040000001</v>
      </c>
      <c r="I19" s="401">
        <f>'A3'!I19</f>
        <v>8.1426132799999991</v>
      </c>
      <c r="J19" s="401">
        <f>'A3'!J19</f>
        <v>20.729174389999997</v>
      </c>
      <c r="K19" s="401">
        <f>'A3'!K19</f>
        <v>1403.5393296500001</v>
      </c>
      <c r="L19" s="401">
        <f>'A3'!L19</f>
        <v>80.626389560000035</v>
      </c>
      <c r="M19" s="401">
        <f>'A3'!M19</f>
        <v>426638.35327167029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344.74568654000001</v>
      </c>
      <c r="E20" s="401">
        <f>'A3'!E20</f>
        <v>99.168344599999983</v>
      </c>
      <c r="F20" s="401">
        <f>'A3'!F20</f>
        <v>55.994319090000005</v>
      </c>
      <c r="G20" s="401">
        <f>'A3'!G20</f>
        <v>8.5139299999999987E-2</v>
      </c>
      <c r="H20" s="401">
        <f>'A3'!H20</f>
        <v>4.2922999999999998E-3</v>
      </c>
      <c r="I20" s="401">
        <f>'A3'!I20</f>
        <v>0.34297127000000005</v>
      </c>
      <c r="J20" s="401">
        <f>'A3'!J20</f>
        <v>5.0452782000000003</v>
      </c>
      <c r="K20" s="401">
        <f>'A3'!K20</f>
        <v>505.38603129999996</v>
      </c>
      <c r="L20" s="401">
        <f>'A3'!L20</f>
        <v>50.005474340000035</v>
      </c>
      <c r="M20" s="401">
        <f>'A3'!M20</f>
        <v>93767.673013430147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291.77976625000002</v>
      </c>
      <c r="E21" s="401">
        <f>'A3'!E21</f>
        <v>548.84785332000013</v>
      </c>
      <c r="F21" s="401">
        <f>'A3'!F21</f>
        <v>15.550320350000002</v>
      </c>
      <c r="G21" s="401">
        <f>'A3'!G21</f>
        <v>3.1527104900000005</v>
      </c>
      <c r="H21" s="401">
        <f>'A3'!H21</f>
        <v>15.339109740000001</v>
      </c>
      <c r="I21" s="401">
        <f>'A3'!I21</f>
        <v>7.7996420099999995</v>
      </c>
      <c r="J21" s="401">
        <f>'A3'!J21</f>
        <v>15.683896189999999</v>
      </c>
      <c r="K21" s="401">
        <f>'A3'!K21</f>
        <v>898.15329835000023</v>
      </c>
      <c r="L21" s="401">
        <f>'A3'!L21</f>
        <v>30.620915219999997</v>
      </c>
      <c r="M21" s="401">
        <f>'A3'!M21</f>
        <v>332870.68025824014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2490.0850486399995</v>
      </c>
      <c r="E22" s="401">
        <f>'A3'!E22</f>
        <v>5427.6978581700005</v>
      </c>
      <c r="F22" s="401">
        <f>'A3'!F22</f>
        <v>374.35904871000008</v>
      </c>
      <c r="G22" s="401">
        <f>'A3'!G22</f>
        <v>159.43442698000004</v>
      </c>
      <c r="H22" s="401">
        <f>'A3'!H22</f>
        <v>79.793204540000005</v>
      </c>
      <c r="I22" s="401">
        <f>'A3'!I22</f>
        <v>125.92415169</v>
      </c>
      <c r="J22" s="401">
        <f>'A3'!J22</f>
        <v>190.92802289999995</v>
      </c>
      <c r="K22" s="401">
        <f>'A3'!K22</f>
        <v>8848.2217616300004</v>
      </c>
      <c r="L22" s="401">
        <f>'A3'!L22</f>
        <v>5705.8969947799997</v>
      </c>
      <c r="M22" s="401">
        <f>'A3'!M22</f>
        <v>1357709.0828488471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170.36237848999997</v>
      </c>
      <c r="E25" s="401">
        <f>'A3'!E25</f>
        <v>0</v>
      </c>
      <c r="F25" s="401">
        <f>'A3'!F25</f>
        <v>21.947568320000002</v>
      </c>
      <c r="G25" s="401">
        <f>'A3'!G25</f>
        <v>9.3773436999999991</v>
      </c>
      <c r="H25" s="401">
        <f>'A3'!H25</f>
        <v>7.8226328399999998</v>
      </c>
      <c r="I25" s="401">
        <f>'A3'!I25</f>
        <v>0</v>
      </c>
      <c r="J25" s="401">
        <f>'A3'!J25</f>
        <v>0</v>
      </c>
      <c r="K25" s="401">
        <f>'A3'!K25</f>
        <v>209.50992335000001</v>
      </c>
      <c r="L25" s="401">
        <f>'A3'!L25</f>
        <v>94.371910814999993</v>
      </c>
      <c r="M25" s="401">
        <f>'A3'!M25</f>
        <v>25866.484846355008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6.7124764600000013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6.7124764600000013</v>
      </c>
      <c r="L26" s="401">
        <f>'A3'!L26</f>
        <v>6.0231847900000002</v>
      </c>
      <c r="M26" s="401">
        <f>'A3'!M26</f>
        <v>2860.9482147200001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163.64990202999996</v>
      </c>
      <c r="E27" s="401">
        <f>'A3'!E27</f>
        <v>0</v>
      </c>
      <c r="F27" s="401">
        <f>'A3'!F27</f>
        <v>21.947568320000002</v>
      </c>
      <c r="G27" s="401">
        <f>'A3'!G27</f>
        <v>9.3773436999999991</v>
      </c>
      <c r="H27" s="401">
        <f>'A3'!H27</f>
        <v>7.8226328399999998</v>
      </c>
      <c r="I27" s="401">
        <f>'A3'!I27</f>
        <v>0</v>
      </c>
      <c r="J27" s="401">
        <f>'A3'!J27</f>
        <v>0</v>
      </c>
      <c r="K27" s="401">
        <f>'A3'!K27</f>
        <v>202.79744689</v>
      </c>
      <c r="L27" s="401">
        <f>'A3'!L27</f>
        <v>88.348726024999991</v>
      </c>
      <c r="M27" s="401">
        <f>'A3'!M27</f>
        <v>23005.536631635008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45.075617900000005</v>
      </c>
      <c r="E28" s="401">
        <f>'A3'!E28</f>
        <v>15.78401369</v>
      </c>
      <c r="F28" s="401">
        <f>'A3'!F28</f>
        <v>10.17857708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71.038208670000003</v>
      </c>
      <c r="L28" s="401">
        <f>'A3'!L28</f>
        <v>84.238953254999984</v>
      </c>
      <c r="M28" s="401">
        <f>'A3'!M28</f>
        <v>28703.537637325011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3.1875856600000003</v>
      </c>
      <c r="E29" s="401">
        <f>'A3'!E29</f>
        <v>0</v>
      </c>
      <c r="F29" s="401">
        <f>'A3'!F29</f>
        <v>0.78057056999999996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3.9681562300000004</v>
      </c>
      <c r="L29" s="401">
        <f>'A3'!L29</f>
        <v>0</v>
      </c>
      <c r="M29" s="401">
        <f>'A3'!M29</f>
        <v>20179.636787970012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41.888032240000001</v>
      </c>
      <c r="E30" s="401">
        <f>'A3'!E30</f>
        <v>15.78401369</v>
      </c>
      <c r="F30" s="401">
        <f>'A3'!F30</f>
        <v>9.3980065100000001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67.070052439999998</v>
      </c>
      <c r="L30" s="401">
        <f>'A3'!L30</f>
        <v>84.238953254999984</v>
      </c>
      <c r="M30" s="401">
        <f>'A3'!M30</f>
        <v>8523.9008493549973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8.3365700800000013</v>
      </c>
      <c r="E31" s="401">
        <f>'A3'!E31</f>
        <v>0.21414552000000001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8.550715600000002</v>
      </c>
      <c r="L31" s="401">
        <f>'A3'!L31</f>
        <v>0.201810885</v>
      </c>
      <c r="M31" s="401">
        <f>'A3'!M31</f>
        <v>4397.7351992749991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3.6066160000000007E-2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3.6066160000000007E-2</v>
      </c>
      <c r="L32" s="401">
        <f>'A3'!L32</f>
        <v>1.1907384999999999E-2</v>
      </c>
      <c r="M32" s="401">
        <f>'A3'!M32</f>
        <v>3257.9598271649998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8.3365700800000013</v>
      </c>
      <c r="E33" s="401">
        <f>'A3'!E33</f>
        <v>0.17807935999999999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8.5146494400000012</v>
      </c>
      <c r="L33" s="401">
        <f>'A3'!L33</f>
        <v>0.1899035</v>
      </c>
      <c r="M33" s="401">
        <f>'A3'!M33</f>
        <v>1139.7753721099998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223.77456646999997</v>
      </c>
      <c r="E34" s="401">
        <f>'A3'!E34</f>
        <v>15.998159210000001</v>
      </c>
      <c r="F34" s="401">
        <f>'A3'!F34</f>
        <v>32.126145399999999</v>
      </c>
      <c r="G34" s="401">
        <f>'A3'!G34</f>
        <v>9.3773436999999991</v>
      </c>
      <c r="H34" s="401">
        <f>'A3'!H34</f>
        <v>7.8226328399999998</v>
      </c>
      <c r="I34" s="401">
        <f>'A3'!I34</f>
        <v>0</v>
      </c>
      <c r="J34" s="401">
        <f>'A3'!J34</f>
        <v>0</v>
      </c>
      <c r="K34" s="401">
        <f>'A3'!K34</f>
        <v>289.09884762000002</v>
      </c>
      <c r="L34" s="401">
        <f>'A3'!L34</f>
        <v>178.81267495499998</v>
      </c>
      <c r="M34" s="401">
        <f>'A3'!M34</f>
        <v>58967.757682955016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220.59387665</v>
      </c>
      <c r="E36" s="401">
        <f>'A3'!E36</f>
        <v>15.96209305</v>
      </c>
      <c r="F36" s="401">
        <f>'A3'!F36</f>
        <v>32.126145400000006</v>
      </c>
      <c r="G36" s="401">
        <f>'A3'!G36</f>
        <v>9.3773436999999991</v>
      </c>
      <c r="H36" s="401">
        <f>'A3'!H36</f>
        <v>7.8226328399999998</v>
      </c>
      <c r="I36" s="401">
        <f>'A3'!I36</f>
        <v>0</v>
      </c>
      <c r="J36" s="401">
        <f>'A3'!J36</f>
        <v>0</v>
      </c>
      <c r="K36" s="401">
        <f>'A3'!K36</f>
        <v>285.88209163999994</v>
      </c>
      <c r="L36" s="401">
        <f>'A3'!L36</f>
        <v>9.9597153849999991</v>
      </c>
      <c r="M36" s="401">
        <f>'A3'!M36</f>
        <v>5699.6301669650002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3.18068982</v>
      </c>
      <c r="E37" s="401">
        <f>'A3'!E37</f>
        <v>3.6066160000000007E-2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3.2167559799999998</v>
      </c>
      <c r="L37" s="401">
        <f>'A3'!L37</f>
        <v>168.85295957</v>
      </c>
      <c r="M37" s="401">
        <f>'A3'!M37</f>
        <v>50032.615211360047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3235.5123046300005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1679.0668984000001</v>
      </c>
      <c r="E41" s="401">
        <f>'A3'!E41</f>
        <v>8435.4834960599965</v>
      </c>
      <c r="F41" s="401">
        <f>'A3'!F41</f>
        <v>190.27968633</v>
      </c>
      <c r="G41" s="401">
        <f>'A3'!G41</f>
        <v>65.796407940000009</v>
      </c>
      <c r="H41" s="401">
        <f>'A3'!H41</f>
        <v>32.875763969999994</v>
      </c>
      <c r="I41" s="401">
        <f>'A3'!I41</f>
        <v>46.158597200000003</v>
      </c>
      <c r="J41" s="401">
        <f>'A3'!J41</f>
        <v>156.08183169999998</v>
      </c>
      <c r="K41" s="401">
        <f>'A3'!K41</f>
        <v>10605.742681599997</v>
      </c>
      <c r="L41" s="401">
        <f>'A3'!L41</f>
        <v>1625.7556872799998</v>
      </c>
      <c r="M41" s="401">
        <f>'A3'!M41</f>
        <v>694301.30181261012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1424.3086303600001</v>
      </c>
      <c r="E42" s="401">
        <f>'A3'!E42</f>
        <v>282.79986828000006</v>
      </c>
      <c r="F42" s="401">
        <f>'A3'!F42</f>
        <v>23.676819420000005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1730.78531806</v>
      </c>
      <c r="L42" s="401">
        <f>'A3'!L42</f>
        <v>134.15326168999999</v>
      </c>
      <c r="M42" s="401">
        <f>'A3'!M42</f>
        <v>302433.94190171029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254.75826803999999</v>
      </c>
      <c r="E43" s="401">
        <f>'A3'!E43</f>
        <v>8152.6836277799966</v>
      </c>
      <c r="F43" s="401">
        <f>'A3'!F43</f>
        <v>166.60286690999999</v>
      </c>
      <c r="G43" s="401">
        <f>'A3'!G43</f>
        <v>65.796407940000009</v>
      </c>
      <c r="H43" s="401">
        <f>'A3'!H43</f>
        <v>32.875763969999994</v>
      </c>
      <c r="I43" s="401">
        <f>'A3'!I43</f>
        <v>46.158597200000003</v>
      </c>
      <c r="J43" s="401">
        <f>'A3'!J43</f>
        <v>156.08183169999998</v>
      </c>
      <c r="K43" s="401">
        <f>'A3'!K43</f>
        <v>8874.9573635399956</v>
      </c>
      <c r="L43" s="401">
        <f>'A3'!L43</f>
        <v>1491.6024255899999</v>
      </c>
      <c r="M43" s="401">
        <f>'A3'!M43</f>
        <v>391867.35991089977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67.02748622</v>
      </c>
      <c r="E44" s="401">
        <f>'A3'!E44</f>
        <v>675.03568157999985</v>
      </c>
      <c r="F44" s="401">
        <f>'A3'!F44</f>
        <v>128.13794546999998</v>
      </c>
      <c r="G44" s="401">
        <f>'A3'!G44</f>
        <v>1.5795612000000001</v>
      </c>
      <c r="H44" s="401">
        <f>'A3'!H44</f>
        <v>0</v>
      </c>
      <c r="I44" s="401">
        <f>'A3'!I44</f>
        <v>1.97914082</v>
      </c>
      <c r="J44" s="401">
        <f>'A3'!J44</f>
        <v>15.710995179999999</v>
      </c>
      <c r="K44" s="401">
        <f>'A3'!K44</f>
        <v>889.47081046999983</v>
      </c>
      <c r="L44" s="401">
        <f>'A3'!L44</f>
        <v>1694.9356544149996</v>
      </c>
      <c r="M44" s="401">
        <f>'A3'!M44</f>
        <v>220497.28083572496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4.0708546299999995</v>
      </c>
      <c r="E45" s="401">
        <f>'A3'!E45</f>
        <v>3.1463307199999995</v>
      </c>
      <c r="F45" s="401">
        <f>'A3'!F45</f>
        <v>0.63777719999999993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7.8549625499999998</v>
      </c>
      <c r="L45" s="401">
        <f>'A3'!L45</f>
        <v>45.310251520000001</v>
      </c>
      <c r="M45" s="401">
        <f>'A3'!M45</f>
        <v>143938.24740630004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62.956631590000001</v>
      </c>
      <c r="E46" s="401">
        <f>'A3'!E46</f>
        <v>671.88935085999981</v>
      </c>
      <c r="F46" s="401">
        <f>'A3'!F46</f>
        <v>127.50016826999999</v>
      </c>
      <c r="G46" s="401">
        <f>'A3'!G46</f>
        <v>1.5795612000000001</v>
      </c>
      <c r="H46" s="401">
        <f>'A3'!H46</f>
        <v>0</v>
      </c>
      <c r="I46" s="401">
        <f>'A3'!I46</f>
        <v>1.97914082</v>
      </c>
      <c r="J46" s="401">
        <f>'A3'!J46</f>
        <v>15.710995179999999</v>
      </c>
      <c r="K46" s="401">
        <f>'A3'!K46</f>
        <v>881.61584791999985</v>
      </c>
      <c r="L46" s="401">
        <f>'A3'!L46</f>
        <v>1649.6254028949995</v>
      </c>
      <c r="M46" s="401">
        <f>'A3'!M46</f>
        <v>76559.033429424933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331.62125578999991</v>
      </c>
      <c r="E47" s="401">
        <f>'A3'!E47</f>
        <v>126.69450292000001</v>
      </c>
      <c r="F47" s="401">
        <f>'A3'!F47</f>
        <v>96.416156130000005</v>
      </c>
      <c r="G47" s="401">
        <f>'A3'!G47</f>
        <v>0</v>
      </c>
      <c r="H47" s="401">
        <f>'A3'!H47</f>
        <v>0.23858498</v>
      </c>
      <c r="I47" s="401">
        <f>'A3'!I47</f>
        <v>0</v>
      </c>
      <c r="J47" s="401">
        <f>'A3'!J47</f>
        <v>0</v>
      </c>
      <c r="K47" s="401">
        <f>'A3'!K47</f>
        <v>554.97049981999999</v>
      </c>
      <c r="L47" s="401">
        <f>'A3'!L47</f>
        <v>167.59355779500004</v>
      </c>
      <c r="M47" s="401">
        <f>'A3'!M47</f>
        <v>70525.688397734979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320.47891176999991</v>
      </c>
      <c r="E48" s="401">
        <f>'A3'!E48</f>
        <v>123.78579654000001</v>
      </c>
      <c r="F48" s="401">
        <f>'A3'!F48</f>
        <v>96.416156130000005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540.68086443999994</v>
      </c>
      <c r="L48" s="401">
        <f>'A3'!L48</f>
        <v>162.50641499000002</v>
      </c>
      <c r="M48" s="401">
        <f>'A3'!M48</f>
        <v>3403.1365535599994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11.142344019999999</v>
      </c>
      <c r="E49" s="401">
        <f>'A3'!E49</f>
        <v>2.9087063799999995</v>
      </c>
      <c r="F49" s="401">
        <f>'A3'!F49</f>
        <v>0</v>
      </c>
      <c r="G49" s="401">
        <f>'A3'!G49</f>
        <v>0</v>
      </c>
      <c r="H49" s="401">
        <f>'A3'!H49</f>
        <v>0.23858498</v>
      </c>
      <c r="I49" s="401">
        <f>'A3'!I49</f>
        <v>0</v>
      </c>
      <c r="J49" s="401">
        <f>'A3'!J49</f>
        <v>0</v>
      </c>
      <c r="K49" s="401">
        <f>'A3'!K49</f>
        <v>14.28963538</v>
      </c>
      <c r="L49" s="401">
        <f>'A3'!L49</f>
        <v>5.0871428049999992</v>
      </c>
      <c r="M49" s="401">
        <f>'A3'!M49</f>
        <v>67122.551844174974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2077.7156404100001</v>
      </c>
      <c r="E50" s="401">
        <f>'A3'!E50</f>
        <v>9237.2136805599966</v>
      </c>
      <c r="F50" s="401">
        <f>'A3'!F50</f>
        <v>414.83378792999997</v>
      </c>
      <c r="G50" s="401">
        <f>'A3'!G50</f>
        <v>67.375969140000009</v>
      </c>
      <c r="H50" s="401">
        <f>'A3'!H50</f>
        <v>33.114348949999993</v>
      </c>
      <c r="I50" s="401">
        <f>'A3'!I50</f>
        <v>48.13773802</v>
      </c>
      <c r="J50" s="401">
        <f>'A3'!J50</f>
        <v>171.79282687999998</v>
      </c>
      <c r="K50" s="401">
        <f>'A3'!K50</f>
        <v>12050.183991889997</v>
      </c>
      <c r="L50" s="401">
        <f>'A3'!L50</f>
        <v>3488.2848994899996</v>
      </c>
      <c r="M50" s="401">
        <f>'A3'!M50</f>
        <v>985324.27104607003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2054.19732488</v>
      </c>
      <c r="E52" s="401">
        <f>'A3'!E52</f>
        <v>9237.2136805600003</v>
      </c>
      <c r="F52" s="401">
        <f>'A3'!F52</f>
        <v>414.83378792999997</v>
      </c>
      <c r="G52" s="401">
        <f>'A3'!G52</f>
        <v>66.981328529999999</v>
      </c>
      <c r="H52" s="401">
        <f>'A3'!H52</f>
        <v>33.11434895</v>
      </c>
      <c r="I52" s="401">
        <f>'A3'!I52</f>
        <v>48.019630599999999</v>
      </c>
      <c r="J52" s="401">
        <f>'A3'!J52</f>
        <v>171.67442698000002</v>
      </c>
      <c r="K52" s="401">
        <f>'A3'!K52</f>
        <v>12026.03452843</v>
      </c>
      <c r="L52" s="401">
        <f>'A3'!L52</f>
        <v>3426.8152581799982</v>
      </c>
      <c r="M52" s="401">
        <f>'A3'!M52</f>
        <v>971920.66516956978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23.518315529999999</v>
      </c>
      <c r="E53" s="401">
        <f>'A3'!E53</f>
        <v>0</v>
      </c>
      <c r="F53" s="401">
        <f>'A3'!F53</f>
        <v>0</v>
      </c>
      <c r="G53" s="401">
        <f>'A3'!G53</f>
        <v>0.39464061</v>
      </c>
      <c r="H53" s="401">
        <f>'A3'!H53</f>
        <v>0</v>
      </c>
      <c r="I53" s="401">
        <f>'A3'!I53</f>
        <v>0.11810742</v>
      </c>
      <c r="J53" s="401">
        <f>'A3'!J53</f>
        <v>0.1183999</v>
      </c>
      <c r="K53" s="401">
        <f>'A3'!K53</f>
        <v>24.14946346</v>
      </c>
      <c r="L53" s="401">
        <f>'A3'!L53</f>
        <v>61.469641309999993</v>
      </c>
      <c r="M53" s="401">
        <f>'A3'!M53</f>
        <v>12539.248358909997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864.35751759000004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10.546708180000003</v>
      </c>
      <c r="O13" s="401">
        <f>'A4'!O13</f>
        <v>18.175986459999997</v>
      </c>
      <c r="P13" s="401">
        <f>'A4'!P13</f>
        <v>3.6478690400000002</v>
      </c>
      <c r="Q13" s="401">
        <f>'A4'!Q13</f>
        <v>0</v>
      </c>
      <c r="R13" s="401">
        <f>'A4'!R13</f>
        <v>0</v>
      </c>
      <c r="S13" s="401">
        <f>'A4'!S13</f>
        <v>2.21097118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0.45125024000000002</v>
      </c>
      <c r="AA13" s="401">
        <f>'A4'!AA13</f>
        <v>0</v>
      </c>
      <c r="AB13" s="401">
        <f>'A4'!AB13</f>
        <v>0</v>
      </c>
      <c r="AC13" s="401">
        <f>'A4'!AC13</f>
        <v>238.69960783000005</v>
      </c>
      <c r="AD13" s="401">
        <f>'A4'!AD13</f>
        <v>420.20868822999989</v>
      </c>
      <c r="AE13" s="401">
        <f>'A4'!AE13</f>
        <v>0</v>
      </c>
      <c r="AF13" s="401">
        <f>'A4'!AF13</f>
        <v>0</v>
      </c>
      <c r="AG13" s="401">
        <f>'A4'!AG13</f>
        <v>13.87502572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19.825002040000001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206.33619880000001</v>
      </c>
      <c r="AR13" s="401">
        <f>'A4'!AR13</f>
        <v>20842.659757300004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0.14099999999999999</v>
      </c>
      <c r="O14" s="401">
        <f>'A4'!O14</f>
        <v>0.84515479999999998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1.4740175199999999</v>
      </c>
      <c r="AD14" s="401">
        <f>'A4'!AD14</f>
        <v>70.137776800000012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42.954949379999995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10.405708180000003</v>
      </c>
      <c r="O15" s="401">
        <f>'A4'!O15</f>
        <v>17.330831659999998</v>
      </c>
      <c r="P15" s="401">
        <f>'A4'!P15</f>
        <v>3.6478690400000002</v>
      </c>
      <c r="Q15" s="401">
        <f>'A4'!Q15</f>
        <v>0</v>
      </c>
      <c r="R15" s="401">
        <f>'A4'!R15</f>
        <v>0</v>
      </c>
      <c r="S15" s="401">
        <f>'A4'!S15</f>
        <v>2.21097118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0.45125024000000002</v>
      </c>
      <c r="AA15" s="401">
        <f>'A4'!AA15</f>
        <v>0</v>
      </c>
      <c r="AB15" s="401">
        <f>'A4'!AB15</f>
        <v>0</v>
      </c>
      <c r="AC15" s="401">
        <f>'A4'!AC15</f>
        <v>237.22559031000006</v>
      </c>
      <c r="AD15" s="401">
        <f>'A4'!AD15</f>
        <v>350.07091142999991</v>
      </c>
      <c r="AE15" s="401">
        <f>'A4'!AE15</f>
        <v>0</v>
      </c>
      <c r="AF15" s="401">
        <f>'A4'!AF15</f>
        <v>0</v>
      </c>
      <c r="AG15" s="401">
        <f>'A4'!AG15</f>
        <v>13.87502572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19.825002040000001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206.33619880000001</v>
      </c>
      <c r="AR15" s="401">
        <f>'A4'!AR15</f>
        <v>20799.704807920003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</v>
      </c>
      <c r="O16" s="401">
        <f>'A4'!O16</f>
        <v>2.9744639999999996E-2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2.2397769200000002</v>
      </c>
      <c r="AD16" s="401">
        <f>'A4'!AD16</f>
        <v>126.70143996000002</v>
      </c>
      <c r="AE16" s="401">
        <f>'A4'!AE16</f>
        <v>0</v>
      </c>
      <c r="AF16" s="401">
        <f>'A4'!AF16</f>
        <v>0</v>
      </c>
      <c r="AG16" s="401">
        <f>'A4'!AG16</f>
        <v>3.2744256200000006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1.9744307799999998</v>
      </c>
      <c r="AR16" s="401">
        <f>'A4'!AR16</f>
        <v>477.22171519999995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2.1206915200000003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4.8807199999999999E-3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21.194771979999988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</v>
      </c>
      <c r="O18" s="401">
        <f>'A4'!O18</f>
        <v>2.9744639999999996E-2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0.11908540000000001</v>
      </c>
      <c r="AD18" s="401">
        <f>'A4'!AD18</f>
        <v>126.70143996000002</v>
      </c>
      <c r="AE18" s="401">
        <f>'A4'!AE18</f>
        <v>0</v>
      </c>
      <c r="AF18" s="401">
        <f>'A4'!AF18</f>
        <v>0</v>
      </c>
      <c r="AG18" s="401">
        <f>'A4'!AG18</f>
        <v>3.2695449000000005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1.9744307799999998</v>
      </c>
      <c r="AR18" s="401">
        <f>'A4'!AR18</f>
        <v>456.02694321999996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0.12164232</v>
      </c>
      <c r="M19" s="401">
        <f>'A4'!M19</f>
        <v>0</v>
      </c>
      <c r="N19" s="401">
        <f>'A4'!N19</f>
        <v>38.090364940000001</v>
      </c>
      <c r="O19" s="401">
        <f>'A4'!O19</f>
        <v>3.3779154999999994</v>
      </c>
      <c r="P19" s="401">
        <f>'A4'!P19</f>
        <v>3.6415578599999998</v>
      </c>
      <c r="Q19" s="401">
        <f>'A4'!Q19</f>
        <v>0</v>
      </c>
      <c r="R19" s="401">
        <f>'A4'!R19</f>
        <v>0</v>
      </c>
      <c r="S19" s="401">
        <f>'A4'!S19</f>
        <v>2.3011439799999995</v>
      </c>
      <c r="T19" s="401">
        <f>'A4'!T19</f>
        <v>0</v>
      </c>
      <c r="U19" s="401">
        <f>'A4'!U19</f>
        <v>2.9853279999999999E-2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11.302485849999997</v>
      </c>
      <c r="AD19" s="401">
        <f>'A4'!AD19</f>
        <v>105.74043112</v>
      </c>
      <c r="AE19" s="401">
        <f>'A4'!AE19</f>
        <v>0</v>
      </c>
      <c r="AF19" s="401">
        <f>'A4'!AF19</f>
        <v>0</v>
      </c>
      <c r="AG19" s="401">
        <f>'A4'!AG19</f>
        <v>13.005894120000001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16.607491560000003</v>
      </c>
      <c r="AR19" s="401">
        <f>'A4'!AR19</f>
        <v>109.00601682000003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0.12164232</v>
      </c>
      <c r="M20" s="401">
        <f>'A4'!M20</f>
        <v>0</v>
      </c>
      <c r="N20" s="401">
        <f>'A4'!N20</f>
        <v>22.173962099999997</v>
      </c>
      <c r="O20" s="401">
        <f>'A4'!O20</f>
        <v>3.3779154999999994</v>
      </c>
      <c r="P20" s="401">
        <f>'A4'!P20</f>
        <v>3.6415578599999998</v>
      </c>
      <c r="Q20" s="401">
        <f>'A4'!Q20</f>
        <v>0</v>
      </c>
      <c r="R20" s="401">
        <f>'A4'!R20</f>
        <v>0</v>
      </c>
      <c r="S20" s="401">
        <f>'A4'!S20</f>
        <v>2.2789282199999996</v>
      </c>
      <c r="T20" s="401">
        <f>'A4'!T20</f>
        <v>0</v>
      </c>
      <c r="U20" s="401">
        <f>'A4'!U20</f>
        <v>2.9853279999999999E-2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4.9529907799999959</v>
      </c>
      <c r="AD20" s="401">
        <f>'A4'!AD20</f>
        <v>27.863886160000003</v>
      </c>
      <c r="AE20" s="401">
        <f>'A4'!AE20</f>
        <v>0</v>
      </c>
      <c r="AF20" s="401">
        <f>'A4'!AF20</f>
        <v>0</v>
      </c>
      <c r="AG20" s="401">
        <f>'A4'!AG20</f>
        <v>13.005894120000001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14.632929080000002</v>
      </c>
      <c r="AR20" s="401">
        <f>'A4'!AR20</f>
        <v>107.94233794000003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15.916402840000002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2.2215760000000001E-2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6.3494950699999997</v>
      </c>
      <c r="AD21" s="401">
        <f>'A4'!AD21</f>
        <v>77.87654495999999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1.9745624800000001</v>
      </c>
      <c r="AR21" s="401">
        <f>'A4'!AR21</f>
        <v>1.0636788799999999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0.12164232</v>
      </c>
      <c r="M22" s="401">
        <f>'A4'!M22</f>
        <v>0</v>
      </c>
      <c r="N22" s="401">
        <f>'A4'!N22</f>
        <v>48.637073120000004</v>
      </c>
      <c r="O22" s="401">
        <f>'A4'!O22</f>
        <v>21.583646599999998</v>
      </c>
      <c r="P22" s="401">
        <f>'A4'!P22</f>
        <v>7.2894269000000005</v>
      </c>
      <c r="Q22" s="401">
        <f>'A4'!Q22</f>
        <v>0</v>
      </c>
      <c r="R22" s="401">
        <f>'A4'!R22</f>
        <v>0</v>
      </c>
      <c r="S22" s="401">
        <f>'A4'!S22</f>
        <v>4.5121151599999996</v>
      </c>
      <c r="T22" s="401">
        <f>'A4'!T22</f>
        <v>0</v>
      </c>
      <c r="U22" s="401">
        <f>'A4'!U22</f>
        <v>2.9853279999999999E-2</v>
      </c>
      <c r="V22" s="401">
        <f>'A4'!V22</f>
        <v>0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0.45125024000000002</v>
      </c>
      <c r="AA22" s="401">
        <f>'A4'!AA22</f>
        <v>0</v>
      </c>
      <c r="AB22" s="401">
        <f>'A4'!AB22</f>
        <v>0</v>
      </c>
      <c r="AC22" s="401">
        <f>'A4'!AC22</f>
        <v>252.24187060000006</v>
      </c>
      <c r="AD22" s="401">
        <f>'A4'!AD22</f>
        <v>652.65055930999984</v>
      </c>
      <c r="AE22" s="401">
        <f>'A4'!AE22</f>
        <v>0</v>
      </c>
      <c r="AF22" s="401">
        <f>'A4'!AF22</f>
        <v>0</v>
      </c>
      <c r="AG22" s="401">
        <f>'A4'!AG22</f>
        <v>30.155345460000003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19.825002040000001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224.91812114000001</v>
      </c>
      <c r="AR22" s="401">
        <f>'A4'!AR22</f>
        <v>21428.887489320005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52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25.11217439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100</v>
      </c>
      <c r="AR25" s="401">
        <f>'A4'!AR25</f>
        <v>196.48028667999998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16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8.0927391600000007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36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17.019435229999999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100</v>
      </c>
      <c r="AR27" s="401">
        <f>'A4'!AR27</f>
        <v>196.48028667999998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8.07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328.88581301999994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8.07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328.88581301999994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0.37980700000000001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4.7629539999999998E-2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4.7629539999999998E-2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0.37980700000000001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52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33.56198139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100</v>
      </c>
      <c r="AR34" s="401">
        <f>'A4'!AR34</f>
        <v>525.41372923999995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33.56198139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2.0018909599999999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52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100</v>
      </c>
      <c r="AR37" s="401">
        <f>'A4'!AR37</f>
        <v>523.41183827999998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13.438584330000001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217.47402040999998</v>
      </c>
      <c r="AD41" s="401">
        <f>'A4'!AD41</f>
        <v>1985.2420640199998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11.489008050000001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1393.7786840799999</v>
      </c>
      <c r="AR41" s="401">
        <f>'A4'!AR41</f>
        <v>2688.3781473399999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536.61304675999986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13.438584330000001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217.47402040999998</v>
      </c>
      <c r="AD43" s="401">
        <f>'A4'!AD43</f>
        <v>1448.62901726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11.489008050000001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1393.7786840799999</v>
      </c>
      <c r="AR43" s="401">
        <f>'A4'!AR43</f>
        <v>2688.3781473399999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291.00611299999997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6437.5763881000084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181.24100607999998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109.76510691999999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6437.5763881000084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47.166978159999999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116.27771948</v>
      </c>
      <c r="AR47" s="401">
        <f>'A4'!AR47</f>
        <v>504.94935382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30.773675919999999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114.30263022</v>
      </c>
      <c r="AR48" s="401">
        <f>'A4'!AR48</f>
        <v>504.94935382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16.393302240000001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1.9750892600000003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13.438584330000001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217.47402040999998</v>
      </c>
      <c r="AD50" s="401">
        <f>'A4'!AD50</f>
        <v>2323.4151551799996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11.489008050000001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1510.05640356</v>
      </c>
      <c r="AR50" s="401">
        <f>'A4'!AR50</f>
        <v>9630.9038892600092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13.378288380000003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192.09446238000001</v>
      </c>
      <c r="AD52" s="401">
        <f>'A4'!AD52</f>
        <v>2323.4151551800001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11.34112638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1460.0564035599998</v>
      </c>
      <c r="AR52" s="401">
        <f>'A4'!AR52</f>
        <v>9460.940046480011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6.0295950000000001E-2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25.379558030000002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0.14788167000000002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50</v>
      </c>
      <c r="AR53" s="401">
        <f>'A4'!AR53</f>
        <v>169.96384277999996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28.12072049</v>
      </c>
      <c r="E25" s="264">
        <f xml:space="preserve"> 'A5'!E25</f>
        <v>83.769606830000001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111.89032732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28.12072049</v>
      </c>
      <c r="E27" s="264">
        <f xml:space="preserve"> 'A5'!E27</f>
        <v>83.769606830000001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111.89032732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125.65369697999999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125.65369697999999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125.65369697999999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125.65369697999999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12.280226259999999</v>
      </c>
      <c r="E31" s="264">
        <f xml:space="preserve"> 'A5'!E31</f>
        <v>1.3207267999999999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13.600953059999998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12.280226259999999</v>
      </c>
      <c r="E32" s="264">
        <f xml:space="preserve"> 'A5'!E32</f>
        <v>1.3207267999999999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13.600953059999998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40.400946750000003</v>
      </c>
      <c r="E34" s="264">
        <f xml:space="preserve"> 'A5'!E34</f>
        <v>210.74403060999998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251.14497735999998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125.65369697999999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125.65369697999999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125.65369697999999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125.65369697999999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15.840494230000001</v>
      </c>
      <c r="E40" s="264">
        <f xml:space="preserve"> 'A5'!E40</f>
        <v>83.769606830000001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99.610101060000005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15.840494230000001</v>
      </c>
      <c r="E41" s="264">
        <f xml:space="preserve"> 'A5'!E41</f>
        <v>83.769606830000001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99.610101060000005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15.840494230000001</v>
      </c>
      <c r="E46" s="264">
        <f xml:space="preserve"> 'A5'!E46</f>
        <v>209.42330380999999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225.26379803999998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56.241440980000007</v>
      </c>
      <c r="E48" s="264">
        <f xml:space="preserve"> 'A5'!E48</f>
        <v>420.16733441999997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476.40877539999997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1377120.5022888579</v>
      </c>
      <c r="E50" s="447">
        <f xml:space="preserve"> 'A5'!E50</f>
        <v>60291.993955610043</v>
      </c>
      <c r="F50" s="447">
        <f xml:space="preserve"> 'A5'!F50</f>
        <v>133.05688387999996</v>
      </c>
      <c r="G50" s="447">
        <f xml:space="preserve"> 'A5'!G50</f>
        <v>181.96337439000001</v>
      </c>
      <c r="H50" s="447">
        <f xml:space="preserve"> 'A5'!H50</f>
        <v>272.42848612000017</v>
      </c>
      <c r="I50" s="447">
        <f xml:space="preserve"> 'A5'!I50</f>
        <v>1.7423380900000003</v>
      </c>
      <c r="J50" s="447">
        <f xml:space="preserve"> 'A5'!J50</f>
        <v>4.5970999999999998E-3</v>
      </c>
      <c r="K50" s="447">
        <f xml:space="preserve"> 'A5'!K50</f>
        <v>5.7065861099999982</v>
      </c>
      <c r="L50" s="447">
        <f xml:space="preserve"> 'A5'!L50</f>
        <v>93.208857860000009</v>
      </c>
      <c r="M50" s="447">
        <f xml:space="preserve"> 'A5'!M50</f>
        <v>1438100.6073680178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157.14499218</v>
      </c>
      <c r="E25" s="111">
        <f>'A6'!E25</f>
        <v>9.7873732499999999</v>
      </c>
      <c r="F25" s="111">
        <f>'A6'!F25</f>
        <v>19.802007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186.73437243000001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157.14499218</v>
      </c>
      <c r="E27" s="111">
        <f>'A6'!E27</f>
        <v>9.7873732499999999</v>
      </c>
      <c r="F27" s="111">
        <f>'A6'!F27</f>
        <v>19.802007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186.73437243000001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99.75119814</v>
      </c>
      <c r="L28" s="111">
        <f>'A6'!L28</f>
        <v>99.75119814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99.75119814</v>
      </c>
      <c r="L30" s="111">
        <f>'A6'!L30</f>
        <v>99.75119814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157.14499218</v>
      </c>
      <c r="E34" s="111">
        <f>'A6'!E34</f>
        <v>9.7873732499999999</v>
      </c>
      <c r="F34" s="111">
        <f>'A6'!F34</f>
        <v>19.802007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99.75119814</v>
      </c>
      <c r="L34" s="111">
        <f>'A6'!L34</f>
        <v>286.48557056999999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9.9047108300000009</v>
      </c>
      <c r="F37" s="111">
        <f>'A6'!F37</f>
        <v>20.082007000000001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29.986717830000003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9.9047108300000009</v>
      </c>
      <c r="F39" s="111">
        <f>'A6'!F39</f>
        <v>20.082007000000001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29.986717830000003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9.9047108300000009</v>
      </c>
      <c r="F46" s="111">
        <f>'A6'!F46</f>
        <v>20.082007000000001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29.986717830000003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157.14499218</v>
      </c>
      <c r="E48" s="111">
        <f>'A6'!E48</f>
        <v>19.692084080000001</v>
      </c>
      <c r="F48" s="111">
        <f>'A6'!F48</f>
        <v>39.884014000000001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99.75119814</v>
      </c>
      <c r="L48" s="111">
        <f>'A6'!L48</f>
        <v>316.47228840000002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787344.01148216927</v>
      </c>
      <c r="E50" s="448">
        <f>'A6'!E50</f>
        <v>40856.140194560008</v>
      </c>
      <c r="F50" s="448">
        <f>'A6'!F50</f>
        <v>63487.308028920044</v>
      </c>
      <c r="G50" s="448">
        <f>'A6'!G50</f>
        <v>17292.468282000009</v>
      </c>
      <c r="H50" s="448">
        <f>'A6'!H50</f>
        <v>4130.567870410001</v>
      </c>
      <c r="I50" s="448">
        <f>'A6'!I50</f>
        <v>2811.1831316299995</v>
      </c>
      <c r="J50" s="448">
        <f>'A6'!J50</f>
        <v>204.31859464000001</v>
      </c>
      <c r="K50" s="448">
        <f>'A6'!K50</f>
        <v>18006.888518960011</v>
      </c>
      <c r="L50" s="448">
        <f>'A6'!L50</f>
        <v>934132.88610328932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3.18068982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298.62469974999999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3.18068982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298.62469974999999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49.87559907</v>
      </c>
      <c r="M28" s="111">
        <f>'A7'!M28</f>
        <v>275.28049419000001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125.65369697999999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49.87559907</v>
      </c>
      <c r="M30" s="111">
        <f>'A7'!M30</f>
        <v>149.62679721000001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13.600953059999998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13.600953059999998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3.18068982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49.87559907</v>
      </c>
      <c r="M34" s="111">
        <f>'A7'!M34</f>
        <v>587.50614700000006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155.64041480999998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155.64041480999998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99.610101060000005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99.610101060000005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255.25051586999999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3.18068982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49.87559907</v>
      </c>
      <c r="M48" s="111">
        <f>'A7'!M48</f>
        <v>842.75666287000001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4794.7559453399999</v>
      </c>
      <c r="E52" s="448">
        <f>'A7'!E52</f>
        <v>14680.909697939996</v>
      </c>
      <c r="F52" s="448">
        <f>'A7'!F52</f>
        <v>821.31898204000004</v>
      </c>
      <c r="G52" s="448">
        <f>'A7'!G52</f>
        <v>236.18773982000005</v>
      </c>
      <c r="H52" s="448">
        <f>'A7'!H52</f>
        <v>120.73018633</v>
      </c>
      <c r="I52" s="448">
        <f>'A7'!I52</f>
        <v>174.06188971</v>
      </c>
      <c r="J52" s="448">
        <f>'A7'!J52</f>
        <v>362.72084977999992</v>
      </c>
      <c r="K52" s="448">
        <f>'A7'!K52</f>
        <v>21187.504601139997</v>
      </c>
      <c r="L52" s="448">
        <f>'A7'!L52</f>
        <v>9422.8701682949995</v>
      </c>
      <c r="M52" s="448">
        <f>'A7'!M52</f>
        <v>2402843.868240742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2019-10-01T13:03:48Z</dcterms:created>
  <dcterms:modified xsi:type="dcterms:W3CDTF">2019-10-01T13:03:48Z</dcterms:modified>
</cp:coreProperties>
</file>