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onovns\AppData\Local\Temp\DesktopServiceTemp\"/>
    </mc:Choice>
  </mc:AlternateContent>
  <bookViews>
    <workbookView xWindow="0" yWindow="0" windowWidth="20025" windowHeight="8175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'O3'!$A$6:$M$19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52511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<sst xmlns="http://schemas.openxmlformats.org/spreadsheetml/2006/main" count="777" uniqueCount="391">
  <si>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</si>
  <si>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</si>
  <si>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</si>
  <si>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</si>
  <si>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</si>
  <si>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</si>
  <si>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</si>
  <si>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</si>
  <si>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</si>
  <si>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</si>
  <si>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</si>
  <si>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</si>
  <si>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</si>
  <si>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</si>
  <si>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</si>
  <si>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</si>
  <si>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</si>
  <si>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</si>
  <si>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</si>
  <si>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</si>
  <si>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</si>
  <si>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</si>
  <si>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</si>
  <si>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</si>
  <si>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</si>
  <si>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</si>
  <si>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</si>
  <si>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</si>
  <si>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</si>
  <si>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</si>
  <si>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</si>
  <si>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</si>
  <si>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</si>
  <si>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</si>
  <si>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</si>
  <si>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</si>
  <si>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</si>
  <si>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</si>
  <si>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</si>
  <si>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</si>
  <si>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</si>
  <si>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</si>
  <si>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</si>
  <si>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</si>
  <si>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</si>
  <si>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</si>
  <si>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</si>
  <si>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</si>
  <si>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</si>
  <si>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</si>
  <si>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</si>
  <si>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</si>
  <si>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</si>
  <si>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</si>
  <si>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</si>
  <si>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</si>
  <si>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</si>
  <si>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</si>
  <si>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</si>
  <si>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</si>
  <si>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</si>
  <si>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</si>
  <si>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</si>
  <si>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</si>
  <si>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</si>
  <si>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</si>
  <si>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</si>
  <si>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</si>
  <si>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</si>
  <si>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</si>
  <si>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</si>
  <si>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</si>
  <si>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</si>
  <si>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</si>
  <si>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</si>
  <si>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</si>
  <si>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</si>
  <si>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</si>
  <si>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</si>
  <si>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</si>
  <si>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</si>
  <si>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</si>
  <si>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</si>
  <si>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</si>
  <si>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</si>
  <si>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</si>
  <si>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</si>
  <si>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</si>
  <si>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</si>
  <si>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</si>
  <si>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</si>
  <si>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</si>
  <si>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</si>
  <si>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</si>
  <si>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</si>
  <si>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</si>
  <si>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</si>
  <si>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</si>
  <si>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</si>
  <si>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</si>
  <si>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</si>
  <si>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</si>
  <si>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</si>
  <si>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</si>
  <si>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</si>
  <si>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</si>
  <si>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</si>
  <si>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</si>
  <si>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</si>
  <si>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</si>
  <si>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</si>
  <si>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</si>
  <si>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</si>
  <si>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</si>
  <si>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</si>
  <si>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</si>
  <si>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</si>
  <si>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</si>
  <si>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</si>
  <si>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</si>
  <si>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</si>
  <si>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</si>
  <si>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</si>
  <si>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</si>
  <si>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</si>
  <si>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</si>
  <si>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</si>
  <si>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</si>
  <si>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</si>
  <si>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</si>
  <si>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</si>
  <si>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</si>
  <si>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</si>
  <si>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</si>
  <si>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</si>
  <si>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</si>
  <si>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</si>
  <si>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</si>
  <si>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</si>
  <si>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</si>
  <si>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</si>
  <si>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</si>
  <si>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</si>
  <si>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</si>
  <si>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</si>
  <si>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</si>
  <si>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</si>
  <si>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</si>
  <si>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</si>
  <si>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</si>
  <si>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</si>
  <si>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</si>
  <si>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</si>
  <si>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</si>
  <si>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</si>
  <si>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</si>
  <si>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</si>
  <si>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</si>
  <si>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</si>
  <si>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</si>
  <si>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</si>
  <si>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</si>
  <si>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</si>
  <si>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</si>
  <si>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</si>
  <si>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</si>
  <si>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</si>
  <si>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</si>
  <si>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</si>
  <si>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</si>
  <si>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</si>
  <si>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</si>
  <si>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</si>
  <si>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</si>
  <si>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</si>
  <si>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</si>
  <si>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</si>
  <si>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</si>
  <si>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</si>
  <si>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</si>
  <si>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</si>
  <si>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</si>
  <si>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</si>
  <si>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</si>
  <si>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</si>
  <si>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</si>
  <si>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</si>
  <si>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</si>
  <si>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</si>
  <si>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</si>
  <si>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</si>
  <si>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</si>
  <si>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</si>
  <si>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</si>
  <si>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</si>
  <si>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</si>
  <si>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</si>
  <si>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</si>
  <si>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</si>
  <si>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</si>
  <si>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</si>
  <si>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</si>
  <si>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</si>
  <si>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</si>
  <si>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</si>
  <si>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</si>
  <si>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</si>
  <si>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</si>
  <si>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</si>
  <si>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</si>
  <si>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</si>
  <si>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</si>
  <si>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</si>
  <si>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</si>
  <si>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</si>
  <si>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</si>
  <si>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</si>
  <si>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</si>
  <si>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</si>
  <si>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</si>
  <si>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</si>
  <si>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</si>
  <si>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</si>
  <si>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</si>
  <si>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</si>
  <si>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</si>
  <si>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</si>
  <si>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</si>
  <si>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</si>
  <si>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</si>
  <si>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</si>
  <si>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</si>
  <si>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</si>
  <si>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</si>
  <si>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</si>
  <si>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</si>
  <si>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</si>
  <si>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</si>
  <si>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</si>
  <si>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</si>
  <si>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</si>
  <si>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</si>
  <si>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</si>
  <si>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</si>
  <si>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</si>
  <si>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</si>
  <si>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</si>
  <si>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</si>
  <si>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</si>
  <si>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</si>
  <si>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</si>
  <si>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</si>
  <si>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</si>
  <si>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</si>
  <si>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</si>
  <si>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</si>
  <si>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</si>
  <si>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</si>
  <si>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</si>
  <si>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</si>
  <si>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</si>
  <si>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</si>
  <si>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</si>
  <si>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</si>
  <si>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</si>
  <si>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</si>
  <si>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</si>
  <si>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</si>
  <si>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</si>
  <si>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</si>
  <si>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</si>
  <si>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</si>
  <si>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</si>
  <si>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</si>
  <si>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</si>
  <si>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</si>
  <si>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</si>
  <si>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</si>
  <si>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</si>
  <si>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</si>
  <si>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</si>
  <si>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</si>
  <si>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</si>
  <si>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</si>
  <si>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</si>
  <si>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</si>
  <si>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</si>
  <si>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</si>
  <si>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</si>
  <si>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</si>
  <si>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</si>
  <si>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</si>
  <si>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</si>
  <si>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</si>
  <si>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</si>
  <si>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</si>
  <si>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</si>
  <si>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</si>
  <si>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</si>
  <si>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</si>
  <si>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</si>
  <si>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</si>
  <si>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</si>
  <si>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</si>
  <si>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</si>
  <si>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</si>
  <si>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</si>
  <si>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</si>
  <si>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</si>
  <si>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</si>
  <si>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</si>
  <si>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</si>
  <si>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</si>
  <si>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</si>
  <si>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</si>
  <si>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</si>
  <si>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</si>
  <si>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</si>
  <si>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</si>
  <si>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</si>
  <si>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</si>
  <si>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</si>
  <si>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</si>
  <si>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</si>
  <si>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</si>
  <si>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</si>
  <si>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</si>
  <si>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</si>
  <si>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</si>
  <si>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</si>
  <si>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</si>
  <si>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</si>
  <si>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</si>
  <si>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</si>
  <si>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</si>
  <si>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</si>
  <si>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</si>
  <si>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</si>
  <si>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</si>
  <si>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</si>
  <si>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</si>
  <si>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</si>
  <si>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</si>
  <si>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</si>
  <si>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</si>
  <si>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</si>
  <si>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</si>
  <si>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</si>
  <si>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</si>
  <si>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</si>
  <si>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</si>
  <si>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</si>
  <si>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</si>
  <si>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</si>
  <si>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</si>
  <si>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</si>
  <si>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</si>
  <si>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</si>
  <si>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</si>
  <si>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</si>
  <si>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</si>
  <si>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</si>
  <si>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</si>
  <si>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</si>
  <si>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</si>
  <si>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</si>
  <si>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</si>
  <si>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</si>
  <si>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</si>
  <si>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</si>
  <si>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</si>
  <si>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</si>
  <si>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</si>
  <si>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</si>
  <si>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</si>
  <si>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</si>
  <si>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</si>
  <si>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</si>
  <si>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</si>
  <si>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</si>
  <si>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</si>
  <si>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</si>
  <si>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</si>
  <si>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</si>
  <si>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r>
      <t>TOTAL FX CONTRACTS</t>
    </r>
    <r>
      <rPr>
        <b/>
        <vertAlign val="superscript"/>
        <sz val="12"/>
        <rFont val="Times New Roman"/>
        <family val="1"/>
        <charset val="204"/>
      </rPr>
      <t>3</t>
    </r>
  </si>
  <si>
    <r>
      <t>TOT</t>
    </r>
    <r>
      <rPr>
        <b/>
        <vertAlign val="superscript"/>
        <sz val="12"/>
        <rFont val="Times New Roman"/>
        <family val="1"/>
        <charset val="204"/>
      </rPr>
      <t>3</t>
    </r>
  </si>
  <si>
    <r>
      <t xml:space="preserve">OUTRIGHT FORWARDS 
AND FOREIGN EXCHANGE SWAPS </t>
    </r>
    <r>
      <rPr>
        <b/>
        <vertAlign val="superscript"/>
        <sz val="12"/>
        <rFont val="Times New Roman"/>
        <family val="1"/>
        <charset val="204"/>
      </rPr>
      <t>4</t>
    </r>
  </si>
  <si>
    <r>
      <t xml:space="preserve">¹  All instruments involving exposure to more than one currency, whether in interest rates or exchange rates.  
² Additional currencies in which the reporter has a material amount of contracts outstanding.  
³ Amounts outstanding in columns "TOT" and "TOTAL FX CONTRACTS" are not double-counted in two currencies.
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</si>
  <si>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r>
      <t>1.</t>
    </r>
    <r>
      <rPr>
        <b/>
        <sz val="7"/>
        <rFont val="Times New Roman"/>
        <family val="1"/>
        <charset val="204"/>
      </rPr>
      <t xml:space="preserve">       </t>
    </r>
    <r>
      <rPr>
        <b/>
        <sz val="10"/>
        <rFont val="Times New Roman"/>
        <family val="1"/>
        <charset val="204"/>
      </rPr>
      <t>Information on coverage and concentration</t>
    </r>
  </si>
  <si>
    <t>at end-January 2020</t>
  </si>
  <si>
    <t>Nominal or notional principal amounts outstanding at end-January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</si>
</sst>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#,###\ ;\–#,###\ ;\–\ "/>
  </numFmts>
  <fonts count="60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22"/>
      <name val="Times New Roman"/>
      <family val="1"/>
      <charset val="204"/>
    </font>
    <font>
      <b/>
      <sz val="7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378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6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28" fillId="3" borderId="14" xfId="0" quotePrefix="1" applyNumberFormat="1" applyFont="1" applyFill="1" applyBorder="1" applyAlignment="1">
      <alignment horizontal="center" vertical="center"/>
    </xf>
    <xf numFmtId="3" fontId="28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28" fillId="4" borderId="14" xfId="0" applyNumberFormat="1" applyFont="1" applyFill="1" applyBorder="1" applyAlignment="1">
      <alignment horizontal="center" vertical="center"/>
    </xf>
    <xf numFmtId="0" fontId="29" fillId="3" borderId="14" xfId="0" quotePrefix="1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8" xfId="0" quotePrefix="1" applyFont="1" applyFill="1" applyBorder="1" applyAlignment="1">
      <alignment horizontal="center" vertical="center"/>
    </xf>
    <xf numFmtId="3" fontId="31" fillId="3" borderId="14" xfId="0" quotePrefix="1" applyNumberFormat="1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 applyProtection="1">
      <alignment horizontal="center" vertical="center"/>
      <protection locked="0"/>
    </xf>
    <xf numFmtId="3" fontId="33" fillId="3" borderId="37" xfId="0" applyNumberFormat="1" applyFont="1" applyFill="1" applyBorder="1" applyAlignment="1" applyProtection="1">
      <alignment horizontal="center" vertical="center"/>
      <protection locked="0"/>
    </xf>
    <xf numFmtId="3" fontId="34" fillId="3" borderId="19" xfId="0" applyNumberFormat="1" applyFont="1" applyFill="1" applyBorder="1" applyAlignment="1" applyProtection="1">
      <alignment horizontal="center" vertical="center"/>
      <protection locked="0"/>
    </xf>
    <xf numFmtId="3" fontId="32" fillId="3" borderId="38" xfId="0" applyNumberFormat="1" applyFont="1" applyFill="1" applyBorder="1" applyAlignment="1" applyProtection="1">
      <alignment horizontal="center" vertical="center"/>
      <protection locked="0"/>
    </xf>
    <xf numFmtId="3" fontId="28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28" fillId="3" borderId="26" xfId="0" quotePrefix="1" applyNumberFormat="1" applyFont="1" applyFill="1" applyBorder="1" applyAlignment="1">
      <alignment horizontal="center" vertical="center"/>
    </xf>
    <xf numFmtId="3" fontId="28" fillId="4" borderId="26" xfId="0" applyNumberFormat="1" applyFont="1" applyFill="1" applyBorder="1" applyAlignment="1">
      <alignment horizontal="center" vertical="center"/>
    </xf>
    <xf numFmtId="3" fontId="28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6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7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38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vertical="center"/>
    </xf>
    <xf numFmtId="0" fontId="39" fillId="3" borderId="13" xfId="5" applyFont="1" applyFill="1" applyBorder="1" applyAlignment="1">
      <alignment vertical="center"/>
    </xf>
    <xf numFmtId="0" fontId="39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7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7" fillId="3" borderId="0" xfId="5" applyFont="1" applyFill="1" applyBorder="1" applyAlignment="1"/>
    <xf numFmtId="0" fontId="37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1" fillId="3" borderId="49" xfId="0" applyNumberFormat="1" applyFont="1" applyFill="1" applyBorder="1" applyAlignment="1" applyProtection="1">
      <alignment horizontal="center" vertical="center"/>
      <protection locked="0"/>
    </xf>
    <xf numFmtId="0" fontId="42" fillId="3" borderId="0" xfId="5" applyFont="1" applyFill="1"/>
    <xf numFmtId="0" fontId="43" fillId="3" borderId="14" xfId="5" applyFont="1" applyFill="1" applyBorder="1"/>
    <xf numFmtId="0" fontId="43" fillId="3" borderId="14" xfId="5" applyFont="1" applyFill="1" applyBorder="1" applyAlignment="1">
      <alignment horizont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5" fillId="2" borderId="0" xfId="5" applyFont="1" applyFill="1" applyBorder="1" applyAlignment="1">
      <alignment horizontal="centerContinuous" vertical="center"/>
    </xf>
    <xf numFmtId="0" fontId="44" fillId="2" borderId="0" xfId="5" applyFont="1" applyFill="1" applyAlignment="1">
      <alignment vertical="center"/>
    </xf>
    <xf numFmtId="0" fontId="47" fillId="2" borderId="0" xfId="5" applyFont="1" applyFill="1"/>
    <xf numFmtId="0" fontId="48" fillId="2" borderId="0" xfId="0" applyFont="1" applyFill="1" applyBorder="1" applyAlignment="1">
      <alignment horizontal="center" vertical="center"/>
    </xf>
    <xf numFmtId="0" fontId="47" fillId="2" borderId="0" xfId="5" applyFont="1" applyFill="1" applyAlignment="1">
      <alignment vertical="center"/>
    </xf>
    <xf numFmtId="0" fontId="46" fillId="2" borderId="0" xfId="5" applyFont="1" applyFill="1" applyBorder="1" applyAlignment="1">
      <alignment vertical="center"/>
    </xf>
    <xf numFmtId="0" fontId="46" fillId="2" borderId="1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7" fillId="2" borderId="0" xfId="0" applyFont="1" applyFill="1" applyAlignment="1">
      <alignment vertical="center"/>
    </xf>
    <xf numFmtId="0" fontId="47" fillId="2" borderId="14" xfId="0" applyFont="1" applyFill="1" applyBorder="1" applyAlignment="1" applyProtection="1">
      <alignment horizontal="center"/>
      <protection locked="0"/>
    </xf>
    <xf numFmtId="0" fontId="47" fillId="2" borderId="19" xfId="0" applyFont="1" applyFill="1" applyBorder="1" applyAlignment="1" applyProtection="1">
      <alignment horizontal="center"/>
      <protection locked="0"/>
    </xf>
    <xf numFmtId="0" fontId="47" fillId="2" borderId="13" xfId="0" applyFont="1" applyFill="1" applyBorder="1" applyAlignment="1" applyProtection="1">
      <alignment horizontal="center"/>
      <protection locked="0"/>
    </xf>
    <xf numFmtId="0" fontId="47" fillId="2" borderId="0" xfId="0" applyFont="1" applyFill="1" applyAlignment="1"/>
    <xf numFmtId="167" fontId="47" fillId="2" borderId="17" xfId="0" applyNumberFormat="1" applyFont="1" applyFill="1" applyBorder="1" applyAlignment="1" applyProtection="1">
      <alignment horizontal="center" vertical="center"/>
      <protection locked="0"/>
    </xf>
    <xf numFmtId="167" fontId="47" fillId="2" borderId="14" xfId="0" applyNumberFormat="1" applyFont="1" applyFill="1" applyBorder="1" applyAlignment="1" applyProtection="1">
      <alignment horizontal="center"/>
      <protection locked="0"/>
    </xf>
    <xf numFmtId="167" fontId="47" fillId="2" borderId="55" xfId="0" applyNumberFormat="1" applyFont="1" applyFill="1" applyBorder="1" applyAlignment="1" applyProtection="1">
      <alignment horizontal="center" vertical="center"/>
      <protection locked="0"/>
    </xf>
    <xf numFmtId="3" fontId="47" fillId="2" borderId="0" xfId="0" quotePrefix="1" applyNumberFormat="1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vertical="center"/>
    </xf>
    <xf numFmtId="0" fontId="47" fillId="0" borderId="0" xfId="0" quotePrefix="1" applyFont="1" applyFill="1" applyBorder="1" applyAlignment="1">
      <alignment horizontal="left" vertical="center"/>
    </xf>
    <xf numFmtId="3" fontId="47" fillId="2" borderId="0" xfId="0" applyNumberFormat="1" applyFont="1" applyFill="1" applyBorder="1" applyAlignment="1">
      <alignment vertical="center"/>
    </xf>
    <xf numFmtId="0" fontId="47" fillId="2" borderId="0" xfId="0" applyFont="1" applyFill="1" applyBorder="1" applyAlignment="1"/>
    <xf numFmtId="0" fontId="47" fillId="2" borderId="0" xfId="0" applyFont="1" applyFill="1" applyAlignment="1">
      <alignment vertical="top"/>
    </xf>
    <xf numFmtId="0" fontId="47" fillId="8" borderId="0" xfId="0" applyFont="1" applyFill="1"/>
    <xf numFmtId="0" fontId="47" fillId="2" borderId="0" xfId="0" applyFont="1" applyFill="1"/>
    <xf numFmtId="0" fontId="46" fillId="2" borderId="0" xfId="5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Continuous" vertical="center" wrapText="1"/>
    </xf>
    <xf numFmtId="0" fontId="46" fillId="0" borderId="1" xfId="0" applyFont="1" applyFill="1" applyBorder="1" applyAlignment="1">
      <alignment horizontal="center" vertical="center"/>
    </xf>
    <xf numFmtId="0" fontId="46" fillId="0" borderId="0" xfId="0" quotePrefix="1" applyFont="1" applyFill="1" applyBorder="1" applyAlignment="1">
      <alignment horizontal="left" wrapText="1"/>
    </xf>
    <xf numFmtId="0" fontId="47" fillId="0" borderId="0" xfId="0" applyFont="1" applyFill="1" applyBorder="1" applyAlignment="1">
      <alignment vertical="center"/>
    </xf>
    <xf numFmtId="0" fontId="46" fillId="0" borderId="0" xfId="0" applyFont="1" applyFill="1" applyBorder="1" applyAlignment="1"/>
    <xf numFmtId="0" fontId="47" fillId="0" borderId="0" xfId="0" applyFont="1" applyFill="1" applyBorder="1" applyAlignment="1">
      <alignment vertical="top"/>
    </xf>
    <xf numFmtId="0" fontId="46" fillId="0" borderId="0" xfId="0" applyFont="1" applyFill="1" applyBorder="1" applyAlignment="1">
      <alignment vertical="center"/>
    </xf>
    <xf numFmtId="0" fontId="47" fillId="0" borderId="0" xfId="0" applyFont="1" applyFill="1"/>
    <xf numFmtId="0" fontId="47" fillId="2" borderId="0" xfId="5" applyFont="1" applyFill="1" applyAlignment="1">
      <alignment horizontal="center" vertical="center"/>
    </xf>
    <xf numFmtId="3" fontId="47" fillId="2" borderId="17" xfId="0" applyNumberFormat="1" applyFont="1" applyFill="1" applyBorder="1" applyAlignment="1" applyProtection="1">
      <alignment horizontal="center" vertical="center"/>
      <protection locked="0"/>
    </xf>
    <xf numFmtId="167" fontId="47" fillId="2" borderId="17" xfId="0" applyNumberFormat="1" applyFont="1" applyFill="1" applyBorder="1" applyAlignment="1" applyProtection="1">
      <alignment horizontal="center" vertical="top"/>
      <protection locked="0"/>
    </xf>
    <xf numFmtId="167" fontId="47" fillId="2" borderId="55" xfId="0" applyNumberFormat="1" applyFont="1" applyFill="1" applyBorder="1" applyAlignment="1" applyProtection="1">
      <alignment horizontal="center" vertical="top"/>
      <protection locked="0"/>
    </xf>
    <xf numFmtId="167" fontId="47" fillId="2" borderId="0" xfId="0" applyNumberFormat="1" applyFont="1" applyFill="1" applyAlignment="1">
      <alignment vertical="top"/>
    </xf>
    <xf numFmtId="167" fontId="47" fillId="2" borderId="17" xfId="0" applyNumberFormat="1" applyFont="1" applyFill="1" applyBorder="1" applyAlignment="1" applyProtection="1">
      <alignment horizontal="center"/>
      <protection locked="0"/>
    </xf>
    <xf numFmtId="167" fontId="47" fillId="2" borderId="55" xfId="0" applyNumberFormat="1" applyFont="1" applyFill="1" applyBorder="1" applyAlignment="1" applyProtection="1">
      <alignment horizontal="center"/>
      <protection locked="0"/>
    </xf>
    <xf numFmtId="0" fontId="46" fillId="2" borderId="0" xfId="5" applyFont="1" applyFill="1" applyAlignment="1">
      <alignment vertical="center"/>
    </xf>
    <xf numFmtId="0" fontId="47" fillId="0" borderId="4" xfId="0" applyFont="1" applyFill="1" applyBorder="1" applyAlignment="1">
      <alignment horizontal="centerContinuous" vertical="top" wrapText="1"/>
    </xf>
    <xf numFmtId="0" fontId="46" fillId="0" borderId="0" xfId="0" quotePrefix="1" applyFont="1" applyFill="1" applyBorder="1" applyAlignment="1">
      <alignment horizontal="left" vertical="center" wrapText="1"/>
    </xf>
    <xf numFmtId="0" fontId="46" fillId="0" borderId="0" xfId="0" quotePrefix="1" applyFont="1" applyFill="1" applyBorder="1" applyAlignment="1">
      <alignment horizontal="left" vertical="center"/>
    </xf>
    <xf numFmtId="0" fontId="47" fillId="0" borderId="9" xfId="0" applyFont="1" applyFill="1" applyBorder="1" applyAlignment="1">
      <alignment horizontal="centerContinuous" vertical="center" wrapText="1"/>
    </xf>
    <xf numFmtId="0" fontId="46" fillId="2" borderId="2" xfId="0" applyFont="1" applyFill="1" applyBorder="1" applyAlignment="1">
      <alignment horizontal="centerContinuous" vertical="center"/>
    </xf>
    <xf numFmtId="0" fontId="47" fillId="2" borderId="5" xfId="0" applyFont="1" applyFill="1" applyBorder="1" applyAlignment="1">
      <alignment horizontal="centerContinuous" vertical="center"/>
    </xf>
    <xf numFmtId="0" fontId="47" fillId="2" borderId="4" xfId="0" applyFont="1" applyFill="1" applyBorder="1" applyAlignment="1">
      <alignment horizontal="centerContinuous" vertical="center"/>
    </xf>
    <xf numFmtId="0" fontId="46" fillId="2" borderId="3" xfId="0" applyFont="1" applyFill="1" applyBorder="1" applyAlignment="1">
      <alignment horizontal="centerContinuous" vertical="center"/>
    </xf>
    <xf numFmtId="0" fontId="47" fillId="2" borderId="3" xfId="0" applyFont="1" applyFill="1" applyBorder="1" applyAlignment="1">
      <alignment horizontal="centerContinuous" vertical="center"/>
    </xf>
    <xf numFmtId="0" fontId="46" fillId="2" borderId="5" xfId="0" applyFont="1" applyFill="1" applyBorder="1" applyAlignment="1">
      <alignment horizontal="centerContinuous" vertical="center"/>
    </xf>
    <xf numFmtId="0" fontId="47" fillId="2" borderId="10" xfId="0" applyFont="1" applyFill="1" applyBorder="1" applyAlignment="1">
      <alignment horizontal="centerContinuous" vertical="center"/>
    </xf>
    <xf numFmtId="0" fontId="47" fillId="0" borderId="11" xfId="0" applyFont="1" applyFill="1" applyBorder="1" applyAlignment="1">
      <alignment horizontal="centerContinuous" vertical="top" wrapText="1"/>
    </xf>
    <xf numFmtId="0" fontId="46" fillId="2" borderId="1" xfId="0" applyFont="1" applyFill="1" applyBorder="1" applyAlignment="1">
      <alignment horizontal="centerContinuous" vertical="center" wrapText="1"/>
    </xf>
    <xf numFmtId="0" fontId="46" fillId="2" borderId="4" xfId="0" applyFont="1" applyFill="1" applyBorder="1" applyAlignment="1">
      <alignment horizontal="centerContinuous" vertical="center" wrapText="1"/>
    </xf>
    <xf numFmtId="0" fontId="46" fillId="2" borderId="2" xfId="0" applyFont="1" applyFill="1" applyBorder="1" applyAlignment="1">
      <alignment horizontal="centerContinuous" vertical="center" wrapText="1"/>
    </xf>
    <xf numFmtId="0" fontId="46" fillId="2" borderId="6" xfId="0" applyFont="1" applyFill="1" applyBorder="1" applyAlignment="1">
      <alignment horizontal="centerContinuous" vertical="center" wrapText="1"/>
    </xf>
    <xf numFmtId="0" fontId="46" fillId="0" borderId="13" xfId="0" quotePrefix="1" applyFont="1" applyFill="1" applyBorder="1" applyAlignment="1">
      <alignment horizontal="left"/>
    </xf>
    <xf numFmtId="3" fontId="47" fillId="2" borderId="55" xfId="0" applyNumberFormat="1" applyFont="1" applyFill="1" applyBorder="1" applyAlignment="1" applyProtection="1">
      <alignment horizontal="center" vertical="center"/>
      <protection locked="0"/>
    </xf>
    <xf numFmtId="0" fontId="47" fillId="0" borderId="13" xfId="0" quotePrefix="1" applyFont="1" applyFill="1" applyBorder="1" applyAlignment="1">
      <alignment horizontal="left" vertical="center"/>
    </xf>
    <xf numFmtId="0" fontId="47" fillId="0" borderId="13" xfId="0" applyFont="1" applyFill="1" applyBorder="1" applyAlignment="1">
      <alignment vertical="center"/>
    </xf>
    <xf numFmtId="0" fontId="47" fillId="0" borderId="11" xfId="0" applyFont="1" applyFill="1" applyBorder="1" applyAlignment="1">
      <alignment vertical="center"/>
    </xf>
    <xf numFmtId="167" fontId="47" fillId="2" borderId="0" xfId="0" applyNumberFormat="1" applyFont="1" applyFill="1" applyAlignment="1">
      <alignment vertical="center"/>
    </xf>
    <xf numFmtId="0" fontId="45" fillId="8" borderId="0" xfId="0" applyFont="1" applyFill="1"/>
    <xf numFmtId="0" fontId="46" fillId="8" borderId="2" xfId="0" applyFont="1" applyFill="1" applyBorder="1" applyAlignment="1">
      <alignment horizontal="center" vertical="top"/>
    </xf>
    <xf numFmtId="0" fontId="46" fillId="8" borderId="3" xfId="0" applyFont="1" applyFill="1" applyBorder="1" applyAlignment="1">
      <alignment horizontal="center" vertical="center"/>
    </xf>
    <xf numFmtId="0" fontId="46" fillId="8" borderId="3" xfId="0" applyFont="1" applyFill="1" applyBorder="1" applyAlignment="1">
      <alignment horizontal="center" vertical="top"/>
    </xf>
    <xf numFmtId="0" fontId="46" fillId="8" borderId="4" xfId="0" applyFont="1" applyFill="1" applyBorder="1" applyAlignment="1">
      <alignment horizontal="center" vertical="top"/>
    </xf>
    <xf numFmtId="0" fontId="47" fillId="8" borderId="13" xfId="0" applyFont="1" applyFill="1" applyBorder="1" applyAlignment="1">
      <alignment horizontal="center"/>
    </xf>
    <xf numFmtId="0" fontId="47" fillId="8" borderId="0" xfId="0" applyFont="1" applyFill="1" applyBorder="1"/>
    <xf numFmtId="0" fontId="47" fillId="8" borderId="0" xfId="0" applyFont="1" applyFill="1" applyBorder="1" applyAlignment="1">
      <alignment horizontal="center"/>
    </xf>
    <xf numFmtId="0" fontId="47" fillId="8" borderId="19" xfId="0" applyFont="1" applyFill="1" applyBorder="1" applyAlignment="1">
      <alignment horizontal="center" wrapText="1"/>
    </xf>
    <xf numFmtId="0" fontId="47" fillId="8" borderId="19" xfId="0" applyFont="1" applyFill="1" applyBorder="1" applyAlignment="1">
      <alignment horizontal="center"/>
    </xf>
    <xf numFmtId="0" fontId="47" fillId="8" borderId="11" xfId="0" applyFont="1" applyFill="1" applyBorder="1" applyAlignment="1">
      <alignment horizontal="center"/>
    </xf>
    <xf numFmtId="0" fontId="47" fillId="8" borderId="7" xfId="0" applyFont="1" applyFill="1" applyBorder="1"/>
    <xf numFmtId="0" fontId="47" fillId="8" borderId="7" xfId="0" applyFont="1" applyFill="1" applyBorder="1" applyAlignment="1">
      <alignment horizontal="center"/>
    </xf>
    <xf numFmtId="0" fontId="47" fillId="8" borderId="12" xfId="0" applyFont="1" applyFill="1" applyBorder="1" applyAlignment="1">
      <alignment horizontal="center"/>
    </xf>
    <xf numFmtId="167" fontId="47" fillId="2" borderId="14" xfId="0" applyNumberFormat="1" applyFont="1" applyFill="1" applyBorder="1" applyAlignment="1" applyProtection="1">
      <alignment horizontal="center" vertical="center"/>
      <protection locked="0"/>
    </xf>
    <xf numFmtId="167" fontId="47" fillId="2" borderId="14" xfId="0" applyNumberFormat="1" applyFont="1" applyFill="1" applyBorder="1" applyAlignment="1" applyProtection="1">
      <alignment horizontal="center" vertical="top"/>
      <protection locked="0"/>
    </xf>
    <xf numFmtId="167" fontId="47" fillId="2" borderId="8" xfId="0" applyNumberFormat="1" applyFont="1" applyFill="1" applyBorder="1" applyAlignment="1" applyProtection="1">
      <alignment horizontal="center" vertical="center"/>
      <protection locked="0"/>
    </xf>
    <xf numFmtId="3" fontId="47" fillId="2" borderId="14" xfId="0" quotePrefix="1" applyNumberFormat="1" applyFont="1" applyFill="1" applyBorder="1" applyAlignment="1" applyProtection="1">
      <alignment horizontal="center"/>
      <protection locked="0"/>
    </xf>
    <xf numFmtId="0" fontId="47" fillId="2" borderId="0" xfId="0" applyFont="1" applyFill="1" applyBorder="1"/>
    <xf numFmtId="0" fontId="47" fillId="0" borderId="0" xfId="0" applyFont="1" applyFill="1" applyBorder="1"/>
    <xf numFmtId="167" fontId="47" fillId="8" borderId="60" xfId="0" applyNumberFormat="1" applyFont="1" applyFill="1" applyBorder="1" applyAlignment="1" applyProtection="1">
      <alignment horizontal="center"/>
      <protection locked="0"/>
    </xf>
    <xf numFmtId="167" fontId="47" fillId="8" borderId="61" xfId="0" applyNumberFormat="1" applyFont="1" applyFill="1" applyBorder="1" applyAlignment="1" applyProtection="1">
      <alignment horizontal="center"/>
      <protection locked="0"/>
    </xf>
    <xf numFmtId="167" fontId="47" fillId="8" borderId="62" xfId="0" applyNumberFormat="1" applyFont="1" applyFill="1" applyBorder="1" applyAlignment="1" applyProtection="1">
      <alignment horizontal="center"/>
      <protection locked="0"/>
    </xf>
    <xf numFmtId="167" fontId="47" fillId="8" borderId="63" xfId="0" applyNumberFormat="1" applyFont="1" applyFill="1" applyBorder="1" applyAlignment="1" applyProtection="1">
      <alignment horizontal="center"/>
      <protection locked="0"/>
    </xf>
    <xf numFmtId="167" fontId="47" fillId="8" borderId="64" xfId="0" applyNumberFormat="1" applyFont="1" applyFill="1" applyBorder="1" applyAlignment="1" applyProtection="1">
      <alignment horizontal="center"/>
      <protection locked="0"/>
    </xf>
    <xf numFmtId="167" fontId="47" fillId="8" borderId="6" xfId="0" applyNumberFormat="1" applyFont="1" applyFill="1" applyBorder="1" applyAlignment="1" applyProtection="1">
      <alignment horizontal="center"/>
      <protection locked="0"/>
    </xf>
    <xf numFmtId="3" fontId="47" fillId="8" borderId="45" xfId="0" applyNumberFormat="1" applyFont="1" applyFill="1" applyBorder="1" applyAlignment="1" applyProtection="1">
      <alignment horizontal="center" vertical="center"/>
      <protection locked="0"/>
    </xf>
    <xf numFmtId="3" fontId="47" fillId="8" borderId="17" xfId="0" applyNumberFormat="1" applyFont="1" applyFill="1" applyBorder="1" applyAlignment="1" applyProtection="1">
      <alignment horizontal="center" vertical="center"/>
      <protection locked="0"/>
    </xf>
    <xf numFmtId="3" fontId="47" fillId="8" borderId="54" xfId="0" applyNumberFormat="1" applyFont="1" applyFill="1" applyBorder="1" applyAlignment="1" applyProtection="1">
      <alignment horizontal="center" vertical="center"/>
      <protection locked="0"/>
    </xf>
    <xf numFmtId="3" fontId="47" fillId="8" borderId="37" xfId="0" applyNumberFormat="1" applyFont="1" applyFill="1" applyBorder="1" applyAlignment="1" applyProtection="1">
      <alignment horizontal="center" vertical="center"/>
      <protection locked="0"/>
    </xf>
    <xf numFmtId="3" fontId="47" fillId="8" borderId="55" xfId="0" applyNumberFormat="1" applyFont="1" applyFill="1" applyBorder="1" applyAlignment="1" applyProtection="1">
      <alignment horizontal="center" vertical="center"/>
      <protection locked="0"/>
    </xf>
    <xf numFmtId="167" fontId="47" fillId="8" borderId="37" xfId="0" applyNumberFormat="1" applyFont="1" applyFill="1" applyBorder="1" applyAlignment="1" applyProtection="1">
      <alignment horizontal="center" vertical="center"/>
      <protection locked="0"/>
    </xf>
    <xf numFmtId="167" fontId="47" fillId="8" borderId="17" xfId="0" applyNumberFormat="1" applyFont="1" applyFill="1" applyBorder="1" applyAlignment="1" applyProtection="1">
      <alignment horizontal="center" vertical="top"/>
      <protection locked="0"/>
    </xf>
    <xf numFmtId="167" fontId="47" fillId="8" borderId="45" xfId="0" applyNumberFormat="1" applyFont="1" applyFill="1" applyBorder="1" applyAlignment="1" applyProtection="1">
      <alignment horizontal="center"/>
      <protection locked="0"/>
    </xf>
    <xf numFmtId="167" fontId="47" fillId="8" borderId="17" xfId="0" applyNumberFormat="1" applyFont="1" applyFill="1" applyBorder="1" applyAlignment="1" applyProtection="1">
      <alignment horizontal="center"/>
      <protection locked="0"/>
    </xf>
    <xf numFmtId="167" fontId="47" fillId="8" borderId="54" xfId="0" applyNumberFormat="1" applyFont="1" applyFill="1" applyBorder="1" applyAlignment="1" applyProtection="1">
      <alignment horizontal="center"/>
      <protection locked="0"/>
    </xf>
    <xf numFmtId="167" fontId="47" fillId="8" borderId="37" xfId="0" applyNumberFormat="1" applyFont="1" applyFill="1" applyBorder="1" applyAlignment="1" applyProtection="1">
      <alignment horizontal="center"/>
      <protection locked="0"/>
    </xf>
    <xf numFmtId="167" fontId="47" fillId="8" borderId="55" xfId="0" applyNumberFormat="1" applyFont="1" applyFill="1" applyBorder="1" applyAlignment="1" applyProtection="1">
      <alignment horizontal="center"/>
      <protection locked="0"/>
    </xf>
    <xf numFmtId="167" fontId="47" fillId="8" borderId="50" xfId="0" applyNumberFormat="1" applyFont="1" applyFill="1" applyBorder="1" applyAlignment="1" applyProtection="1">
      <alignment horizontal="center" vertical="top"/>
      <protection locked="0"/>
    </xf>
    <xf numFmtId="167" fontId="47" fillId="8" borderId="56" xfId="0" applyNumberFormat="1" applyFont="1" applyFill="1" applyBorder="1" applyAlignment="1" applyProtection="1">
      <alignment horizontal="center" vertical="center"/>
      <protection locked="0"/>
    </xf>
    <xf numFmtId="0" fontId="54" fillId="2" borderId="0" xfId="4" applyFont="1" applyFill="1"/>
    <xf numFmtId="0" fontId="55" fillId="2" borderId="0" xfId="0" applyFont="1" applyFill="1" applyBorder="1" applyAlignment="1">
      <alignment horizontal="right" vertical="center"/>
    </xf>
    <xf numFmtId="0" fontId="46" fillId="2" borderId="0" xfId="4" quotePrefix="1" applyFont="1" applyFill="1" applyBorder="1" applyAlignment="1">
      <alignment horizontal="left" vertical="center"/>
    </xf>
    <xf numFmtId="0" fontId="47" fillId="2" borderId="0" xfId="3" applyFont="1" applyFill="1" applyBorder="1"/>
    <xf numFmtId="0" fontId="54" fillId="2" borderId="0" xfId="3" applyFont="1" applyFill="1" applyBorder="1"/>
    <xf numFmtId="0" fontId="56" fillId="2" borderId="0" xfId="4" quotePrefix="1" applyFont="1" applyFill="1" applyBorder="1" applyAlignment="1">
      <alignment horizontal="left" vertical="center"/>
    </xf>
    <xf numFmtId="0" fontId="54" fillId="2" borderId="0" xfId="4" applyFont="1" applyFill="1" applyBorder="1"/>
    <xf numFmtId="0" fontId="45" fillId="2" borderId="0" xfId="4" quotePrefix="1" applyFont="1" applyFill="1" applyBorder="1" applyAlignment="1">
      <alignment horizontal="left" vertical="center"/>
    </xf>
    <xf numFmtId="0" fontId="44" fillId="2" borderId="0" xfId="3" applyFont="1" applyFill="1" applyBorder="1"/>
    <xf numFmtId="0" fontId="46" fillId="2" borderId="0" xfId="3" applyFont="1" applyFill="1" applyBorder="1" applyAlignment="1"/>
    <xf numFmtId="0" fontId="45" fillId="2" borderId="0" xfId="3" applyFont="1" applyFill="1" applyBorder="1" applyAlignment="1">
      <alignment horizontal="left"/>
    </xf>
    <xf numFmtId="0" fontId="54" fillId="2" borderId="0" xfId="3" applyFont="1" applyFill="1" applyBorder="1" applyAlignment="1"/>
    <xf numFmtId="0" fontId="56" fillId="2" borderId="0" xfId="3" quotePrefix="1" applyFont="1" applyFill="1" applyBorder="1" applyAlignment="1">
      <alignment horizontal="left" vertical="center"/>
    </xf>
    <xf numFmtId="0" fontId="56" fillId="2" borderId="0" xfId="3" applyFont="1" applyFill="1" applyBorder="1" applyAlignment="1">
      <alignment horizontal="justify" vertical="center"/>
    </xf>
    <xf numFmtId="0" fontId="54" fillId="2" borderId="1" xfId="3" applyFont="1" applyFill="1" applyBorder="1" applyAlignment="1">
      <alignment horizontal="center" vertical="center" wrapText="1"/>
    </xf>
    <xf numFmtId="0" fontId="54" fillId="2" borderId="0" xfId="3" quotePrefix="1" applyFont="1" applyFill="1" applyBorder="1" applyAlignment="1">
      <alignment horizontal="left"/>
    </xf>
    <xf numFmtId="0" fontId="54" fillId="2" borderId="0" xfId="3" applyFont="1" applyFill="1" applyBorder="1" applyAlignment="1">
      <alignment horizontal="justify"/>
    </xf>
    <xf numFmtId="3" fontId="51" fillId="2" borderId="57" xfId="3" applyNumberFormat="1" applyFont="1" applyFill="1" applyBorder="1" applyAlignment="1" applyProtection="1">
      <alignment horizontal="center" vertical="center"/>
      <protection locked="0"/>
    </xf>
    <xf numFmtId="0" fontId="54" fillId="2" borderId="0" xfId="4" applyFont="1" applyFill="1" applyAlignment="1"/>
    <xf numFmtId="3" fontId="51" fillId="2" borderId="58" xfId="3" applyNumberFormat="1" applyFont="1" applyFill="1" applyBorder="1" applyAlignment="1" applyProtection="1">
      <alignment horizontal="center" vertical="center"/>
      <protection locked="0"/>
    </xf>
    <xf numFmtId="0" fontId="53" fillId="2" borderId="0" xfId="3" applyFont="1" applyFill="1" applyBorder="1" applyAlignment="1">
      <alignment horizontal="center" vertical="center"/>
    </xf>
    <xf numFmtId="0" fontId="59" fillId="2" borderId="0" xfId="4" quotePrefix="1" applyFont="1" applyFill="1" applyBorder="1" applyAlignment="1">
      <alignment horizontal="left"/>
    </xf>
    <xf numFmtId="0" fontId="45" fillId="2" borderId="0" xfId="4" quotePrefix="1" applyFont="1" applyFill="1" applyBorder="1" applyAlignment="1">
      <alignment horizontal="center" vertical="center"/>
    </xf>
    <xf numFmtId="0" fontId="45" fillId="2" borderId="0" xfId="4" applyFont="1" applyFill="1" applyBorder="1" applyAlignment="1">
      <alignment horizontal="center" vertical="center"/>
    </xf>
    <xf numFmtId="0" fontId="52" fillId="2" borderId="0" xfId="4" applyFont="1" applyFill="1" applyBorder="1" applyAlignment="1">
      <alignment horizontal="center" vertical="center"/>
    </xf>
    <xf numFmtId="0" fontId="57" fillId="7" borderId="2" xfId="3" applyFont="1" applyFill="1" applyBorder="1" applyAlignment="1">
      <alignment horizontal="center" vertical="center"/>
    </xf>
    <xf numFmtId="0" fontId="57" fillId="7" borderId="3" xfId="3" applyFont="1" applyFill="1" applyBorder="1" applyAlignment="1">
      <alignment horizontal="center" vertical="center"/>
    </xf>
    <xf numFmtId="0" fontId="57" fillId="7" borderId="4" xfId="3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47" fillId="2" borderId="5" xfId="0" quotePrefix="1" applyFont="1" applyFill="1" applyBorder="1" applyAlignment="1">
      <alignment horizontal="justify" vertical="top" wrapText="1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47" fillId="2" borderId="0" xfId="0" quotePrefix="1" applyFont="1" applyFill="1" applyBorder="1" applyAlignment="1">
      <alignment horizontal="justify" vertical="top" wrapText="1"/>
    </xf>
    <xf numFmtId="0" fontId="6" fillId="3" borderId="6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1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zoomScaleNormal="100" workbookViewId="0">
      <selection activeCell="C4" sqref="C4:F4"/>
    </sheetView>
  </sheetViews>
  <sheetFormatPr defaultColWidth="0" defaultRowHeight="12.75" zeroHeight="1"/>
  <cols>
    <col min="1" max="1" width="2" style="318" customWidth="1"/>
    <col min="2" max="2" width="1.5703125" style="318" customWidth="1"/>
    <col min="3" max="3" width="65.5703125" style="318" customWidth="1"/>
    <col min="4" max="4" width="28.85546875" style="318" customWidth="1"/>
    <col min="5" max="5" width="22.42578125" style="318" customWidth="1"/>
    <col min="6" max="6" width="1.5703125" style="318" customWidth="1"/>
    <col min="7" max="7" width="2.140625" style="318" customWidth="1"/>
    <col min="8" max="254" width="0" style="318" hidden="1" customWidth="1"/>
    <col min="255" max="16384" width="10.85546875" style="318" hidden="1"/>
  </cols>
  <sheetData>
    <row r="1" spans="2:6" ht="20.25">
      <c r="E1" s="319"/>
    </row>
    <row r="2" spans="2:6" ht="20.25">
      <c r="B2" s="320"/>
      <c r="C2" s="321"/>
      <c r="D2" s="322"/>
      <c r="E2" s="319"/>
      <c r="F2" s="322"/>
    </row>
    <row r="3" spans="2:6">
      <c r="B3" s="323"/>
      <c r="C3" s="322"/>
      <c r="D3" s="322"/>
      <c r="E3" s="322"/>
      <c r="F3" s="322"/>
    </row>
    <row r="4" spans="2:6" ht="18.75">
      <c r="B4" s="323"/>
      <c r="C4" s="340" t="s">
        <v>382</v>
      </c>
      <c r="D4" s="341"/>
      <c r="E4" s="341"/>
      <c r="F4" s="341"/>
    </row>
    <row r="5" spans="2:6" ht="14.25">
      <c r="B5" s="323"/>
      <c r="C5" s="342" t="s">
        <v>389</v>
      </c>
      <c r="D5" s="342"/>
      <c r="E5" s="342"/>
      <c r="F5" s="342"/>
    </row>
    <row r="6" spans="2:6">
      <c r="B6" s="323"/>
      <c r="C6" s="324"/>
      <c r="D6" s="324"/>
      <c r="E6" s="324"/>
      <c r="F6" s="324"/>
    </row>
    <row r="7" spans="2:6" ht="18.75">
      <c r="B7" s="325"/>
      <c r="C7" s="341" t="s">
        <v>144</v>
      </c>
      <c r="D7" s="341"/>
      <c r="E7" s="341"/>
      <c r="F7" s="341"/>
    </row>
    <row r="8" spans="2:6" ht="12" customHeight="1">
      <c r="B8" s="322"/>
      <c r="C8" s="326"/>
      <c r="D8" s="322"/>
      <c r="E8" s="322"/>
      <c r="F8" s="327"/>
    </row>
    <row r="9" spans="2:6" ht="15.75" customHeight="1">
      <c r="B9" s="325"/>
      <c r="C9" s="324"/>
      <c r="D9" s="324"/>
      <c r="E9" s="324"/>
      <c r="F9" s="324"/>
    </row>
    <row r="10" spans="2:6" ht="18.75">
      <c r="B10" s="322"/>
      <c r="C10" s="324"/>
      <c r="D10" s="324"/>
      <c r="E10" s="324"/>
      <c r="F10" s="328"/>
    </row>
    <row r="11" spans="2:6" ht="23.25" customHeight="1">
      <c r="B11" s="322"/>
      <c r="C11" s="343" t="s">
        <v>155</v>
      </c>
      <c r="D11" s="344"/>
      <c r="E11" s="345"/>
      <c r="F11" s="328"/>
    </row>
    <row r="12" spans="2:6" ht="18.75">
      <c r="B12" s="322"/>
      <c r="C12" s="322"/>
      <c r="D12" s="328"/>
      <c r="E12" s="328"/>
      <c r="F12" s="328"/>
    </row>
    <row r="13" spans="2:6">
      <c r="B13" s="322"/>
      <c r="C13" s="329"/>
      <c r="D13" s="329"/>
      <c r="E13" s="329"/>
      <c r="F13" s="329"/>
    </row>
    <row r="14" spans="2:6" ht="34.5" customHeight="1">
      <c r="B14" s="322"/>
      <c r="C14" s="330" t="s">
        <v>388</v>
      </c>
      <c r="D14" s="331"/>
      <c r="E14" s="332" t="s">
        <v>145</v>
      </c>
      <c r="F14" s="329"/>
    </row>
    <row r="15" spans="2:6" s="336" customFormat="1" ht="24.95" customHeight="1">
      <c r="B15" s="329"/>
      <c r="C15" s="333" t="s">
        <v>146</v>
      </c>
      <c r="D15" s="334"/>
      <c r="E15" s="335">
        <v>63</v>
      </c>
      <c r="F15" s="329"/>
    </row>
    <row r="16" spans="2:6" s="336" customFormat="1" ht="24.95" customHeight="1">
      <c r="B16" s="329"/>
      <c r="C16" s="333" t="s">
        <v>383</v>
      </c>
      <c r="D16" s="334"/>
      <c r="E16" s="337">
        <v>4</v>
      </c>
      <c r="F16" s="329"/>
    </row>
    <row r="17" spans="2:6">
      <c r="B17" s="322"/>
      <c r="C17" s="333"/>
      <c r="D17" s="334"/>
      <c r="E17" s="338"/>
      <c r="F17" s="338"/>
    </row>
    <row r="18" spans="2:6" ht="19.5" customHeight="1">
      <c r="B18" s="324"/>
      <c r="C18" s="339"/>
      <c r="D18" s="324"/>
      <c r="E18" s="324"/>
      <c r="F18" s="324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0" type="noConversion"/>
  <conditionalFormatting sqref="E15:E16">
    <cfRule type="expression" dxfId="10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108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39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40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104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2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41</v>
      </c>
      <c r="E13" s="100"/>
      <c r="F13" s="101"/>
      <c r="G13" s="102"/>
      <c r="H13" s="99" t="s">
        <v>42</v>
      </c>
      <c r="I13" s="100"/>
      <c r="J13" s="100"/>
      <c r="K13" s="102"/>
      <c r="L13" s="99" t="s">
        <v>43</v>
      </c>
      <c r="M13" s="100"/>
      <c r="N13" s="100"/>
      <c r="O13" s="114"/>
      <c r="P13" s="112" t="s">
        <v>33</v>
      </c>
      <c r="Q13" s="100"/>
      <c r="R13" s="100"/>
      <c r="S13" s="102"/>
    </row>
    <row r="14" spans="1:20" s="22" customFormat="1" ht="96.75" customHeight="1">
      <c r="A14" s="23"/>
      <c r="B14" s="24" t="s">
        <v>44</v>
      </c>
      <c r="C14" s="74"/>
      <c r="D14" s="103" t="s">
        <v>45</v>
      </c>
      <c r="E14" s="91" t="s">
        <v>46</v>
      </c>
      <c r="F14" s="98" t="s">
        <v>47</v>
      </c>
      <c r="G14" s="104" t="s">
        <v>124</v>
      </c>
      <c r="H14" s="103" t="s">
        <v>45</v>
      </c>
      <c r="I14" s="97" t="s">
        <v>46</v>
      </c>
      <c r="J14" s="91" t="s">
        <v>47</v>
      </c>
      <c r="K14" s="104" t="s">
        <v>124</v>
      </c>
      <c r="L14" s="103" t="s">
        <v>45</v>
      </c>
      <c r="M14" s="97" t="s">
        <v>46</v>
      </c>
      <c r="N14" s="91" t="s">
        <v>47</v>
      </c>
      <c r="O14" s="115" t="s">
        <v>124</v>
      </c>
      <c r="P14" s="94" t="s">
        <v>45</v>
      </c>
      <c r="Q14" s="97" t="s">
        <v>46</v>
      </c>
      <c r="R14" s="91" t="s">
        <v>47</v>
      </c>
      <c r="S14" s="123" t="s">
        <v>124</v>
      </c>
    </row>
    <row r="15" spans="1:20" s="22" customFormat="1" ht="18" customHeight="1">
      <c r="A15" s="27"/>
      <c r="B15" s="28" t="s">
        <v>48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49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48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26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105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106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107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10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50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26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105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106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107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10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51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26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105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106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107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10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1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1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2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1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138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0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1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108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133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139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2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140</v>
      </c>
      <c r="H12" s="177"/>
      <c r="I12" s="178"/>
      <c r="J12" s="365" t="s">
        <v>141</v>
      </c>
      <c r="K12" s="366"/>
    </row>
    <row r="13" spans="1:22" ht="42" customHeight="1">
      <c r="A13" s="179"/>
      <c r="B13" s="370" t="s">
        <v>3</v>
      </c>
      <c r="C13" s="371"/>
      <c r="D13" s="365" t="s">
        <v>33</v>
      </c>
      <c r="E13" s="376"/>
      <c r="F13" s="365" t="s">
        <v>134</v>
      </c>
      <c r="G13" s="366"/>
      <c r="H13" s="365" t="s">
        <v>142</v>
      </c>
      <c r="I13" s="366"/>
      <c r="J13" s="362" t="s">
        <v>89</v>
      </c>
      <c r="K13" s="367" t="s">
        <v>90</v>
      </c>
    </row>
    <row r="14" spans="1:22">
      <c r="A14" s="181"/>
      <c r="B14" s="372"/>
      <c r="C14" s="373"/>
      <c r="D14" s="377" t="s">
        <v>12</v>
      </c>
      <c r="E14" s="377" t="s">
        <v>11</v>
      </c>
      <c r="F14" s="360" t="s">
        <v>12</v>
      </c>
      <c r="G14" s="360" t="s">
        <v>11</v>
      </c>
      <c r="H14" s="360" t="s">
        <v>12</v>
      </c>
      <c r="I14" s="360" t="s">
        <v>11</v>
      </c>
      <c r="J14" s="363"/>
      <c r="K14" s="368"/>
    </row>
    <row r="15" spans="1:22">
      <c r="A15" s="182"/>
      <c r="B15" s="374"/>
      <c r="C15" s="375"/>
      <c r="D15" s="361"/>
      <c r="E15" s="361"/>
      <c r="F15" s="361"/>
      <c r="G15" s="361"/>
      <c r="H15" s="361"/>
      <c r="I15" s="361"/>
      <c r="J15" s="364"/>
      <c r="K15" s="369"/>
    </row>
    <row r="16" spans="1:22" ht="18" customHeight="1">
      <c r="A16" s="183"/>
      <c r="B16" s="184" t="s">
        <v>135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105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106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107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10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136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105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106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107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10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143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46" t="s">
        <v>127</v>
      </c>
      <c r="E2" s="348" t="s">
        <v>128</v>
      </c>
      <c r="F2" s="142"/>
    </row>
    <row r="3" spans="2:6" ht="12.75" thickBot="1">
      <c r="C3" s="143"/>
      <c r="D3" s="347"/>
      <c r="E3" s="349"/>
      <c r="F3" s="144"/>
    </row>
    <row r="4" spans="2:6" ht="4.5" customHeight="1">
      <c r="C4" s="145"/>
      <c r="D4" s="146"/>
      <c r="E4" s="147"/>
      <c r="F4" s="148"/>
    </row>
    <row r="5" spans="2:6">
      <c r="B5" s="350"/>
      <c r="C5" s="150"/>
      <c r="D5" s="151" t="s">
        <v>129</v>
      </c>
      <c r="E5" s="153" t="e">
        <f>+SUM(OUT_1_Check!AG16:AS52)</f>
        <v>#REF!</v>
      </c>
      <c r="F5" s="152"/>
    </row>
    <row r="6" spans="2:6">
      <c r="B6" s="350"/>
      <c r="C6" s="150"/>
      <c r="D6" s="151" t="s">
        <v>130</v>
      </c>
      <c r="E6" s="153" t="e">
        <f>+SUM(OUT_1_Check!AG16:AS52)</f>
        <v>#REF!</v>
      </c>
      <c r="F6" s="152"/>
    </row>
    <row r="7" spans="2:6">
      <c r="B7" s="350"/>
      <c r="C7" s="150"/>
      <c r="D7" s="151" t="s">
        <v>131</v>
      </c>
      <c r="E7" s="153" t="e">
        <f>+SUM(OUT_3_Check!D16:N39)</f>
        <v>#REF!</v>
      </c>
      <c r="F7" s="152"/>
    </row>
    <row r="8" spans="2:6">
      <c r="B8" s="350"/>
      <c r="C8" s="150"/>
      <c r="D8" s="151" t="s">
        <v>132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137</v>
      </c>
      <c r="E9" s="153" t="e">
        <f>+SUM(CDS_Check!D17:K28)</f>
        <v>#REF!</v>
      </c>
      <c r="F9" s="152"/>
    </row>
    <row r="10" spans="2:6" ht="4.5" customHeight="1">
      <c r="B10" s="149"/>
      <c r="C10" s="207"/>
      <c r="D10" s="208"/>
      <c r="E10" s="209"/>
      <c r="F10" s="210"/>
    </row>
  </sheetData>
  <mergeCells count="3">
    <mergeCell ref="D2:D3"/>
    <mergeCell ref="E2:E3"/>
    <mergeCell ref="B5:B8"/>
  </mergeCells>
  <phoneticPr fontId="35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47" customWidth="1"/>
    <col min="2" max="8" width="7.28515625" style="238" customWidth="1"/>
    <col min="9" max="9" width="8.7109375" style="238" bestFit="1" customWidth="1"/>
    <col min="10" max="14" width="7.28515625" style="238" customWidth="1"/>
    <col min="15" max="15" width="8.7109375" style="238" bestFit="1" customWidth="1"/>
    <col min="16" max="26" width="7.28515625" style="238" customWidth="1"/>
    <col min="27" max="27" width="8.85546875" style="238" customWidth="1"/>
    <col min="28" max="31" width="7.28515625" style="238" customWidth="1"/>
    <col min="32" max="32" width="12.5703125" style="238" bestFit="1" customWidth="1"/>
    <col min="33" max="38" width="7.28515625" style="238" customWidth="1"/>
    <col min="39" max="39" width="12.5703125" style="238" bestFit="1" customWidth="1"/>
    <col min="40" max="40" width="7.28515625" style="238" customWidth="1"/>
    <col min="41" max="41" width="9.85546875" style="238" customWidth="1"/>
    <col min="42" max="42" width="10" style="238" bestFit="1" customWidth="1"/>
    <col min="43" max="43" width="7.28515625" style="238" customWidth="1"/>
    <col min="44" max="44" width="9.140625" style="238" customWidth="1"/>
    <col min="45" max="16384" width="0" style="238" hidden="1"/>
  </cols>
  <sheetData>
    <row r="1" spans="1:58" s="217" customFormat="1" ht="19.5" customHeight="1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</row>
    <row r="2" spans="1:58" s="216" customFormat="1" ht="19.5" customHeight="1">
      <c r="A2" s="215" t="s">
        <v>158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</row>
    <row r="3" spans="1:58" s="216" customFormat="1" ht="20.100000000000001" customHeight="1">
      <c r="A3" s="215" t="s">
        <v>390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</row>
    <row r="4" spans="1:58" s="216" customFormat="1" ht="20.100000000000001" customHeight="1">
      <c r="A4" s="215" t="s">
        <v>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</row>
    <row r="5" spans="1:58" s="219" customFormat="1" ht="20.100000000000001" customHeight="1">
      <c r="A5" s="255" t="s">
        <v>19</v>
      </c>
    </row>
    <row r="6" spans="1:58" s="223" customFormat="1" ht="27.95" customHeight="1">
      <c r="A6" s="240" t="s">
        <v>159</v>
      </c>
      <c r="B6" s="241" t="s">
        <v>157</v>
      </c>
      <c r="C6" s="221" t="s">
        <v>109</v>
      </c>
      <c r="D6" s="221" t="s">
        <v>151</v>
      </c>
      <c r="E6" s="221" t="s">
        <v>147</v>
      </c>
      <c r="F6" s="221" t="s">
        <v>110</v>
      </c>
      <c r="G6" s="221" t="s">
        <v>61</v>
      </c>
      <c r="H6" s="221" t="s">
        <v>150</v>
      </c>
      <c r="I6" s="221" t="s">
        <v>7</v>
      </c>
      <c r="J6" s="221" t="s">
        <v>111</v>
      </c>
      <c r="K6" s="221" t="s">
        <v>74</v>
      </c>
      <c r="L6" s="221" t="s">
        <v>112</v>
      </c>
      <c r="M6" s="221" t="s">
        <v>62</v>
      </c>
      <c r="N6" s="221" t="s">
        <v>60</v>
      </c>
      <c r="O6" s="221" t="s">
        <v>52</v>
      </c>
      <c r="P6" s="221" t="s">
        <v>6</v>
      </c>
      <c r="Q6" s="221" t="s">
        <v>63</v>
      </c>
      <c r="R6" s="221" t="s">
        <v>64</v>
      </c>
      <c r="S6" s="221" t="s">
        <v>75</v>
      </c>
      <c r="T6" s="221" t="s">
        <v>114</v>
      </c>
      <c r="U6" s="221" t="s">
        <v>76</v>
      </c>
      <c r="V6" s="221" t="s">
        <v>5</v>
      </c>
      <c r="W6" s="221" t="s">
        <v>65</v>
      </c>
      <c r="X6" s="221" t="s">
        <v>66</v>
      </c>
      <c r="Y6" s="221" t="s">
        <v>117</v>
      </c>
      <c r="Z6" s="221" t="s">
        <v>80</v>
      </c>
      <c r="AA6" s="221" t="s">
        <v>77</v>
      </c>
      <c r="AB6" s="221" t="s">
        <v>118</v>
      </c>
      <c r="AC6" s="221" t="s">
        <v>67</v>
      </c>
      <c r="AD6" s="221" t="s">
        <v>68</v>
      </c>
      <c r="AE6" s="221" t="s">
        <v>148</v>
      </c>
      <c r="AF6" s="221" t="s">
        <v>69</v>
      </c>
      <c r="AG6" s="221" t="s">
        <v>119</v>
      </c>
      <c r="AH6" s="221" t="s">
        <v>149</v>
      </c>
      <c r="AI6" s="221" t="s">
        <v>81</v>
      </c>
      <c r="AJ6" s="221" t="s">
        <v>70</v>
      </c>
      <c r="AK6" s="221" t="s">
        <v>156</v>
      </c>
      <c r="AL6" s="221" t="s">
        <v>72</v>
      </c>
      <c r="AM6" s="221" t="s">
        <v>4</v>
      </c>
      <c r="AN6" s="221" t="s">
        <v>73</v>
      </c>
      <c r="AO6" s="222" t="s">
        <v>84</v>
      </c>
      <c r="AP6" s="221" t="s">
        <v>385</v>
      </c>
    </row>
    <row r="7" spans="1:58" s="227" customFormat="1" ht="45" customHeight="1">
      <c r="A7" s="242" t="s">
        <v>386</v>
      </c>
      <c r="B7" s="224"/>
      <c r="C7" s="224"/>
      <c r="D7" s="225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6"/>
      <c r="AP7" s="224"/>
    </row>
    <row r="8" spans="1:58" s="223" customFormat="1" ht="17.100000000000001" customHeight="1">
      <c r="A8" s="233" t="s">
        <v>162</v>
      </c>
      <c r="B8" s="228">
        <v>164.45337900000001</v>
      </c>
      <c r="C8" s="228"/>
      <c r="D8" s="228">
        <v>8.237838</v>
      </c>
      <c r="E8" s="229"/>
      <c r="F8" s="228"/>
      <c r="G8" s="228"/>
      <c r="H8" s="228">
        <v>5.3046579999999999</v>
      </c>
      <c r="I8" s="228">
        <v>265.01332471458801</v>
      </c>
      <c r="J8" s="228"/>
      <c r="K8" s="228">
        <v>1669.56316476799</v>
      </c>
      <c r="L8" s="228"/>
      <c r="M8" s="228"/>
      <c r="N8" s="228">
        <v>1.9192290000000001</v>
      </c>
      <c r="O8" s="228">
        <v>14213.303604789</v>
      </c>
      <c r="P8" s="228">
        <v>286.665466528921</v>
      </c>
      <c r="Q8" s="228">
        <v>36.997736091376503</v>
      </c>
      <c r="R8" s="228"/>
      <c r="S8" s="228"/>
      <c r="T8" s="228"/>
      <c r="U8" s="228"/>
      <c r="V8" s="228">
        <v>345.804693331365</v>
      </c>
      <c r="W8" s="228"/>
      <c r="X8" s="228"/>
      <c r="Y8" s="228"/>
      <c r="Z8" s="228">
        <v>16.415341000000002</v>
      </c>
      <c r="AA8" s="228"/>
      <c r="AB8" s="228"/>
      <c r="AC8" s="228"/>
      <c r="AD8" s="228">
        <v>21.466829000000001</v>
      </c>
      <c r="AE8" s="228"/>
      <c r="AF8" s="228">
        <v>32963.401109598497</v>
      </c>
      <c r="AG8" s="228"/>
      <c r="AH8" s="228">
        <v>49.558279939460498</v>
      </c>
      <c r="AI8" s="228">
        <v>3.6737289999999998</v>
      </c>
      <c r="AJ8" s="228"/>
      <c r="AK8" s="228">
        <v>126.572059</v>
      </c>
      <c r="AL8" s="228"/>
      <c r="AM8" s="228">
        <v>42685.608301</v>
      </c>
      <c r="AN8" s="228"/>
      <c r="AO8" s="230">
        <v>221.31429700000001</v>
      </c>
      <c r="AP8" s="292">
        <v>46542.636519880602</v>
      </c>
    </row>
    <row r="9" spans="1:58" s="223" customFormat="1" ht="17.100000000000001" customHeight="1">
      <c r="A9" s="233" t="s">
        <v>161</v>
      </c>
      <c r="B9" s="228"/>
      <c r="C9" s="228"/>
      <c r="D9" s="228">
        <v>1.2319830000000001</v>
      </c>
      <c r="E9" s="229"/>
      <c r="F9" s="228"/>
      <c r="G9" s="228"/>
      <c r="H9" s="228">
        <v>0.99199999999999999</v>
      </c>
      <c r="I9" s="228">
        <v>14.8602023207093</v>
      </c>
      <c r="J9" s="228"/>
      <c r="K9" s="228">
        <v>29.513020000000001</v>
      </c>
      <c r="L9" s="228"/>
      <c r="M9" s="228"/>
      <c r="N9" s="228"/>
      <c r="O9" s="228">
        <v>1914.5317063033699</v>
      </c>
      <c r="P9" s="228">
        <v>128.29788338582401</v>
      </c>
      <c r="Q9" s="228"/>
      <c r="R9" s="228"/>
      <c r="S9" s="228"/>
      <c r="T9" s="228"/>
      <c r="U9" s="228"/>
      <c r="V9" s="228">
        <v>1.9309244880880601</v>
      </c>
      <c r="W9" s="228"/>
      <c r="X9" s="228"/>
      <c r="Y9" s="228"/>
      <c r="Z9" s="228"/>
      <c r="AA9" s="228"/>
      <c r="AB9" s="228"/>
      <c r="AC9" s="228"/>
      <c r="AD9" s="228">
        <v>0.68100000000000005</v>
      </c>
      <c r="AE9" s="228"/>
      <c r="AF9" s="228">
        <v>12700.844812067</v>
      </c>
      <c r="AG9" s="228"/>
      <c r="AH9" s="228">
        <v>0.143857965038653</v>
      </c>
      <c r="AI9" s="228"/>
      <c r="AJ9" s="228"/>
      <c r="AK9" s="228"/>
      <c r="AL9" s="228"/>
      <c r="AM9" s="228">
        <v>11599.235677000001</v>
      </c>
      <c r="AN9" s="228"/>
      <c r="AO9" s="230">
        <v>36.679442534085098</v>
      </c>
      <c r="AP9" s="292">
        <v>13214.471254532058</v>
      </c>
    </row>
    <row r="10" spans="1:58" s="232" customFormat="1" ht="17.100000000000001" customHeight="1">
      <c r="A10" s="233" t="s">
        <v>106</v>
      </c>
      <c r="B10" s="228"/>
      <c r="C10" s="228"/>
      <c r="D10" s="228">
        <v>0.57125099999999995</v>
      </c>
      <c r="E10" s="229"/>
      <c r="F10" s="228"/>
      <c r="G10" s="228"/>
      <c r="H10" s="228"/>
      <c r="I10" s="228">
        <v>3054.7856227857901</v>
      </c>
      <c r="J10" s="228"/>
      <c r="K10" s="228">
        <v>1340.1925775080799</v>
      </c>
      <c r="L10" s="228"/>
      <c r="M10" s="228"/>
      <c r="N10" s="228">
        <v>0.85983299999999996</v>
      </c>
      <c r="O10" s="228">
        <v>22265.949200181101</v>
      </c>
      <c r="P10" s="228">
        <v>454.87852857826903</v>
      </c>
      <c r="Q10" s="228">
        <v>245.90943100000001</v>
      </c>
      <c r="R10" s="228"/>
      <c r="S10" s="228"/>
      <c r="T10" s="228"/>
      <c r="U10" s="228">
        <v>9.6312599999999993</v>
      </c>
      <c r="V10" s="228">
        <v>1216.4114315166601</v>
      </c>
      <c r="W10" s="228"/>
      <c r="X10" s="228"/>
      <c r="Y10" s="228"/>
      <c r="Z10" s="228">
        <v>0.89342200000000005</v>
      </c>
      <c r="AA10" s="228">
        <v>0.65181999999999995</v>
      </c>
      <c r="AB10" s="228"/>
      <c r="AC10" s="228"/>
      <c r="AD10" s="228">
        <v>0.183138</v>
      </c>
      <c r="AE10" s="228"/>
      <c r="AF10" s="228">
        <v>29883.070317785201</v>
      </c>
      <c r="AG10" s="228"/>
      <c r="AH10" s="228">
        <v>55.879572614558398</v>
      </c>
      <c r="AI10" s="228"/>
      <c r="AJ10" s="228"/>
      <c r="AK10" s="228">
        <v>152.05000000000001</v>
      </c>
      <c r="AL10" s="228"/>
      <c r="AM10" s="228">
        <v>52434.678438000003</v>
      </c>
      <c r="AN10" s="228"/>
      <c r="AO10" s="230">
        <v>477.05469803462603</v>
      </c>
      <c r="AP10" s="292">
        <v>55796.825271002148</v>
      </c>
      <c r="AQ10" s="231"/>
      <c r="AR10" s="231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</row>
    <row r="11" spans="1:58" s="232" customFormat="1" ht="17.100000000000001" customHeight="1">
      <c r="A11" s="233" t="s">
        <v>107</v>
      </c>
      <c r="B11" s="228"/>
      <c r="C11" s="228"/>
      <c r="D11" s="228">
        <v>19.238011613754999</v>
      </c>
      <c r="E11" s="228"/>
      <c r="F11" s="228"/>
      <c r="G11" s="228"/>
      <c r="H11" s="228">
        <v>2.3E-2</v>
      </c>
      <c r="I11" s="228">
        <v>207.93948868521099</v>
      </c>
      <c r="J11" s="228"/>
      <c r="K11" s="228">
        <v>102.020765309927</v>
      </c>
      <c r="L11" s="228"/>
      <c r="M11" s="228"/>
      <c r="N11" s="228"/>
      <c r="O11" s="228">
        <v>6104.7194624496196</v>
      </c>
      <c r="P11" s="228">
        <v>405.97017449913898</v>
      </c>
      <c r="Q11" s="228"/>
      <c r="R11" s="228"/>
      <c r="S11" s="228"/>
      <c r="T11" s="228"/>
      <c r="U11" s="228"/>
      <c r="V11" s="228">
        <v>69.666773071028999</v>
      </c>
      <c r="W11" s="228"/>
      <c r="X11" s="228"/>
      <c r="Y11" s="228"/>
      <c r="Z11" s="228"/>
      <c r="AA11" s="228"/>
      <c r="AB11" s="228"/>
      <c r="AC11" s="228"/>
      <c r="AD11" s="228">
        <v>18.795259057046799</v>
      </c>
      <c r="AE11" s="228"/>
      <c r="AF11" s="228">
        <v>20321.7824677321</v>
      </c>
      <c r="AG11" s="228"/>
      <c r="AH11" s="228">
        <v>100.887435993613</v>
      </c>
      <c r="AI11" s="228"/>
      <c r="AJ11" s="228"/>
      <c r="AK11" s="228"/>
      <c r="AL11" s="228"/>
      <c r="AM11" s="228">
        <v>15146.481689</v>
      </c>
      <c r="AN11" s="228"/>
      <c r="AO11" s="230">
        <v>87.893863994747903</v>
      </c>
      <c r="AP11" s="292">
        <v>21292.709195703093</v>
      </c>
      <c r="AQ11" s="234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</row>
    <row r="12" spans="1:58" s="223" customFormat="1" ht="20.100000000000001" customHeight="1">
      <c r="A12" s="243" t="s">
        <v>10</v>
      </c>
      <c r="B12" s="228">
        <v>164.45337900000001</v>
      </c>
      <c r="C12" s="228"/>
      <c r="D12" s="228">
        <v>29.279083613754999</v>
      </c>
      <c r="E12" s="228"/>
      <c r="F12" s="228"/>
      <c r="G12" s="228"/>
      <c r="H12" s="228">
        <v>6.3196579999999996</v>
      </c>
      <c r="I12" s="228">
        <v>3542.5986385062984</v>
      </c>
      <c r="J12" s="228"/>
      <c r="K12" s="228">
        <v>3141.2895275859969</v>
      </c>
      <c r="L12" s="228"/>
      <c r="M12" s="228"/>
      <c r="N12" s="228">
        <v>2.7790620000000001</v>
      </c>
      <c r="O12" s="228">
        <v>44498.503973723091</v>
      </c>
      <c r="P12" s="228">
        <v>1275.812052992153</v>
      </c>
      <c r="Q12" s="228">
        <v>282.90716709137649</v>
      </c>
      <c r="R12" s="228"/>
      <c r="S12" s="228"/>
      <c r="T12" s="228"/>
      <c r="U12" s="228">
        <v>9.6312599999999993</v>
      </c>
      <c r="V12" s="228">
        <v>1633.813822407142</v>
      </c>
      <c r="W12" s="228"/>
      <c r="X12" s="228"/>
      <c r="Y12" s="228"/>
      <c r="Z12" s="228">
        <v>17.308763000000003</v>
      </c>
      <c r="AA12" s="228">
        <v>0.65181999999999995</v>
      </c>
      <c r="AB12" s="228"/>
      <c r="AC12" s="228"/>
      <c r="AD12" s="228">
        <v>41.1262260570468</v>
      </c>
      <c r="AE12" s="228"/>
      <c r="AF12" s="228">
        <v>95869.098707182799</v>
      </c>
      <c r="AG12" s="228"/>
      <c r="AH12" s="228">
        <v>206.46914651267053</v>
      </c>
      <c r="AI12" s="228">
        <v>3.6737289999999998</v>
      </c>
      <c r="AJ12" s="228"/>
      <c r="AK12" s="228">
        <v>278.62205900000004</v>
      </c>
      <c r="AL12" s="228"/>
      <c r="AM12" s="228">
        <v>121866.004105</v>
      </c>
      <c r="AN12" s="228"/>
      <c r="AO12" s="230">
        <v>822.94230156345895</v>
      </c>
      <c r="AP12" s="292">
        <v>136846.64224111789</v>
      </c>
      <c r="AQ12" s="231"/>
      <c r="AR12" s="232"/>
    </row>
    <row r="13" spans="1:58" s="227" customFormat="1" ht="30" customHeight="1">
      <c r="A13" s="244" t="s">
        <v>22</v>
      </c>
      <c r="B13" s="228"/>
      <c r="C13" s="228"/>
      <c r="D13" s="228"/>
      <c r="E13" s="229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30"/>
      <c r="AP13" s="295"/>
      <c r="AQ13" s="235"/>
    </row>
    <row r="14" spans="1:58" s="223" customFormat="1" ht="17.100000000000001" customHeight="1">
      <c r="A14" s="233" t="s">
        <v>162</v>
      </c>
      <c r="B14" s="228"/>
      <c r="C14" s="228"/>
      <c r="D14" s="228"/>
      <c r="E14" s="229"/>
      <c r="F14" s="228"/>
      <c r="G14" s="228"/>
      <c r="H14" s="228"/>
      <c r="I14" s="228">
        <v>2523.92612395789</v>
      </c>
      <c r="J14" s="228"/>
      <c r="K14" s="228">
        <v>1012.04937724565</v>
      </c>
      <c r="L14" s="228"/>
      <c r="M14" s="228"/>
      <c r="N14" s="228"/>
      <c r="O14" s="228">
        <v>1870.81265752078</v>
      </c>
      <c r="P14" s="228">
        <v>825.20162352921102</v>
      </c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>
        <v>10345.8574257038</v>
      </c>
      <c r="AG14" s="228"/>
      <c r="AH14" s="228"/>
      <c r="AI14" s="228"/>
      <c r="AJ14" s="228"/>
      <c r="AK14" s="228">
        <v>20</v>
      </c>
      <c r="AL14" s="228"/>
      <c r="AM14" s="228">
        <v>13566.578304999999</v>
      </c>
      <c r="AN14" s="228"/>
      <c r="AO14" s="230"/>
      <c r="AP14" s="292">
        <v>15082.212756478666</v>
      </c>
      <c r="AQ14" s="232"/>
    </row>
    <row r="15" spans="1:58" s="223" customFormat="1" ht="17.100000000000001" customHeight="1">
      <c r="A15" s="233" t="s">
        <v>161</v>
      </c>
      <c r="B15" s="228"/>
      <c r="C15" s="228"/>
      <c r="D15" s="228"/>
      <c r="E15" s="229"/>
      <c r="F15" s="228"/>
      <c r="G15" s="228"/>
      <c r="H15" s="228"/>
      <c r="I15" s="228"/>
      <c r="J15" s="228"/>
      <c r="K15" s="228"/>
      <c r="L15" s="228"/>
      <c r="M15" s="228"/>
      <c r="N15" s="228"/>
      <c r="O15" s="228">
        <v>3141.04832392562</v>
      </c>
      <c r="P15" s="228"/>
      <c r="Q15" s="228"/>
      <c r="R15" s="228"/>
      <c r="S15" s="228"/>
      <c r="T15" s="228"/>
      <c r="U15" s="228"/>
      <c r="V15" s="228">
        <v>77.584265474118695</v>
      </c>
      <c r="W15" s="228"/>
      <c r="X15" s="228"/>
      <c r="Y15" s="228"/>
      <c r="Z15" s="228"/>
      <c r="AA15" s="228"/>
      <c r="AB15" s="228"/>
      <c r="AC15" s="228"/>
      <c r="AD15" s="228"/>
      <c r="AE15" s="228"/>
      <c r="AF15" s="228">
        <v>5827.7929633997301</v>
      </c>
      <c r="AG15" s="228"/>
      <c r="AH15" s="228"/>
      <c r="AI15" s="228"/>
      <c r="AJ15" s="228"/>
      <c r="AK15" s="228"/>
      <c r="AL15" s="228"/>
      <c r="AM15" s="228">
        <v>2609.160374</v>
      </c>
      <c r="AN15" s="228"/>
      <c r="AO15" s="230"/>
      <c r="AP15" s="292">
        <v>5827.7929633997337</v>
      </c>
      <c r="AQ15" s="232"/>
    </row>
    <row r="16" spans="1:58" s="223" customFormat="1" ht="17.100000000000001" customHeight="1">
      <c r="A16" s="233" t="s">
        <v>106</v>
      </c>
      <c r="B16" s="228"/>
      <c r="C16" s="228"/>
      <c r="D16" s="228"/>
      <c r="E16" s="229"/>
      <c r="F16" s="228"/>
      <c r="G16" s="228"/>
      <c r="H16" s="228"/>
      <c r="I16" s="228">
        <v>1561.90448608579</v>
      </c>
      <c r="J16" s="228"/>
      <c r="K16" s="228">
        <v>1522.13367430229</v>
      </c>
      <c r="L16" s="228"/>
      <c r="M16" s="228"/>
      <c r="N16" s="228"/>
      <c r="O16" s="228">
        <v>3097.3535157780202</v>
      </c>
      <c r="P16" s="228">
        <v>160.17287923231001</v>
      </c>
      <c r="Q16" s="228"/>
      <c r="R16" s="228"/>
      <c r="S16" s="228"/>
      <c r="T16" s="228"/>
      <c r="U16" s="228"/>
      <c r="V16" s="228">
        <v>207.15640264758801</v>
      </c>
      <c r="W16" s="228"/>
      <c r="X16" s="228"/>
      <c r="Y16" s="228"/>
      <c r="Z16" s="228"/>
      <c r="AA16" s="228"/>
      <c r="AB16" s="228"/>
      <c r="AC16" s="228"/>
      <c r="AD16" s="228"/>
      <c r="AE16" s="228"/>
      <c r="AF16" s="228">
        <v>12648.589832092801</v>
      </c>
      <c r="AG16" s="228"/>
      <c r="AH16" s="228"/>
      <c r="AI16" s="228"/>
      <c r="AJ16" s="228"/>
      <c r="AK16" s="228">
        <v>173</v>
      </c>
      <c r="AL16" s="228"/>
      <c r="AM16" s="228">
        <v>16115.683874</v>
      </c>
      <c r="AN16" s="228"/>
      <c r="AO16" s="230">
        <v>123.00997815530501</v>
      </c>
      <c r="AP16" s="292">
        <v>17804.502321147054</v>
      </c>
      <c r="AQ16" s="232"/>
    </row>
    <row r="17" spans="1:58" s="223" customFormat="1" ht="17.100000000000001" customHeight="1">
      <c r="A17" s="233" t="s">
        <v>107</v>
      </c>
      <c r="B17" s="228"/>
      <c r="C17" s="228"/>
      <c r="D17" s="228"/>
      <c r="E17" s="228"/>
      <c r="F17" s="228"/>
      <c r="G17" s="228"/>
      <c r="H17" s="228"/>
      <c r="I17" s="228">
        <v>2628.09012093109</v>
      </c>
      <c r="J17" s="228"/>
      <c r="K17" s="228">
        <v>216.241062632563</v>
      </c>
      <c r="L17" s="228"/>
      <c r="M17" s="228"/>
      <c r="N17" s="228"/>
      <c r="O17" s="228">
        <v>3639.6941391456098</v>
      </c>
      <c r="P17" s="228">
        <v>527.18186586072397</v>
      </c>
      <c r="Q17" s="228"/>
      <c r="R17" s="228"/>
      <c r="S17" s="228"/>
      <c r="T17" s="228"/>
      <c r="U17" s="228"/>
      <c r="V17" s="228">
        <v>10.646314243153499</v>
      </c>
      <c r="W17" s="228"/>
      <c r="X17" s="228"/>
      <c r="Y17" s="228"/>
      <c r="Z17" s="228"/>
      <c r="AA17" s="228"/>
      <c r="AB17" s="228"/>
      <c r="AC17" s="228"/>
      <c r="AD17" s="228"/>
      <c r="AE17" s="228"/>
      <c r="AF17" s="228">
        <v>12654.0628030917</v>
      </c>
      <c r="AG17" s="228"/>
      <c r="AH17" s="228"/>
      <c r="AI17" s="228"/>
      <c r="AJ17" s="228"/>
      <c r="AK17" s="228"/>
      <c r="AL17" s="228"/>
      <c r="AM17" s="228">
        <v>9546.1270320000003</v>
      </c>
      <c r="AN17" s="228"/>
      <c r="AO17" s="230"/>
      <c r="AP17" s="292">
        <v>14611.02166895242</v>
      </c>
      <c r="AQ17" s="231"/>
    </row>
    <row r="18" spans="1:58" s="236" customFormat="1" ht="30" customHeight="1">
      <c r="A18" s="245" t="s">
        <v>10</v>
      </c>
      <c r="B18" s="228"/>
      <c r="C18" s="228"/>
      <c r="D18" s="228"/>
      <c r="E18" s="229"/>
      <c r="F18" s="228"/>
      <c r="G18" s="228"/>
      <c r="H18" s="228"/>
      <c r="I18" s="228">
        <v>6713.9207309747708</v>
      </c>
      <c r="J18" s="228"/>
      <c r="K18" s="228">
        <v>2750.4241141805032</v>
      </c>
      <c r="L18" s="228"/>
      <c r="M18" s="228"/>
      <c r="N18" s="228"/>
      <c r="O18" s="228">
        <v>11748.90863637003</v>
      </c>
      <c r="P18" s="228">
        <v>1512.5563686222449</v>
      </c>
      <c r="Q18" s="228"/>
      <c r="R18" s="228"/>
      <c r="S18" s="228"/>
      <c r="T18" s="228"/>
      <c r="U18" s="228"/>
      <c r="V18" s="228">
        <v>295.38698236486016</v>
      </c>
      <c r="W18" s="228"/>
      <c r="X18" s="228"/>
      <c r="Y18" s="228"/>
      <c r="Z18" s="228"/>
      <c r="AA18" s="228"/>
      <c r="AB18" s="228"/>
      <c r="AC18" s="228"/>
      <c r="AD18" s="228"/>
      <c r="AE18" s="228"/>
      <c r="AF18" s="228">
        <v>41476.303024288034</v>
      </c>
      <c r="AG18" s="228"/>
      <c r="AH18" s="228"/>
      <c r="AI18" s="228"/>
      <c r="AJ18" s="228"/>
      <c r="AK18" s="228">
        <v>193</v>
      </c>
      <c r="AL18" s="228"/>
      <c r="AM18" s="228">
        <v>41837.549585000001</v>
      </c>
      <c r="AN18" s="228"/>
      <c r="AO18" s="230">
        <v>123.00997815530501</v>
      </c>
      <c r="AP18" s="292">
        <v>53325.529709977869</v>
      </c>
    </row>
    <row r="19" spans="1:58" s="227" customFormat="1" ht="30" customHeight="1">
      <c r="A19" s="244" t="s">
        <v>17</v>
      </c>
      <c r="B19" s="228"/>
      <c r="C19" s="228"/>
      <c r="D19" s="228"/>
      <c r="E19" s="229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30"/>
      <c r="AP19" s="295"/>
      <c r="AQ19" s="235"/>
    </row>
    <row r="20" spans="1:58" s="227" customFormat="1" ht="30" customHeight="1">
      <c r="A20" s="244" t="s">
        <v>11</v>
      </c>
      <c r="B20" s="228"/>
      <c r="C20" s="228"/>
      <c r="D20" s="228"/>
      <c r="E20" s="229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30"/>
      <c r="AP20" s="295"/>
      <c r="AQ20" s="235"/>
    </row>
    <row r="21" spans="1:58" s="223" customFormat="1" ht="16.5" customHeight="1">
      <c r="A21" s="233" t="s">
        <v>162</v>
      </c>
      <c r="B21" s="228"/>
      <c r="C21" s="228"/>
      <c r="D21" s="228"/>
      <c r="E21" s="228"/>
      <c r="F21" s="228"/>
      <c r="G21" s="228"/>
      <c r="H21" s="228"/>
      <c r="I21" s="228">
        <v>0.79058687903242397</v>
      </c>
      <c r="J21" s="228"/>
      <c r="K21" s="228">
        <v>100</v>
      </c>
      <c r="L21" s="228"/>
      <c r="M21" s="228"/>
      <c r="N21" s="228"/>
      <c r="O21" s="228">
        <v>674.45577432700998</v>
      </c>
      <c r="P21" s="228">
        <v>18.847278778738801</v>
      </c>
      <c r="Q21" s="228">
        <v>25.947406778072502</v>
      </c>
      <c r="R21" s="228"/>
      <c r="S21" s="228"/>
      <c r="T21" s="228"/>
      <c r="U21" s="228"/>
      <c r="V21" s="228">
        <v>144.52409509349201</v>
      </c>
      <c r="W21" s="228"/>
      <c r="X21" s="228"/>
      <c r="Y21" s="228"/>
      <c r="Z21" s="228"/>
      <c r="AA21" s="228"/>
      <c r="AB21" s="228"/>
      <c r="AC21" s="228"/>
      <c r="AD21" s="228"/>
      <c r="AE21" s="228"/>
      <c r="AF21" s="228">
        <v>2013.0429090651301</v>
      </c>
      <c r="AG21" s="228"/>
      <c r="AH21" s="228"/>
      <c r="AI21" s="228"/>
      <c r="AJ21" s="228"/>
      <c r="AK21" s="228"/>
      <c r="AL21" s="228"/>
      <c r="AM21" s="228">
        <v>2193.2698289999998</v>
      </c>
      <c r="AN21" s="228"/>
      <c r="AO21" s="230"/>
      <c r="AP21" s="292">
        <v>2585.438939960738</v>
      </c>
    </row>
    <row r="22" spans="1:58" s="223" customFormat="1" ht="16.5" customHeight="1">
      <c r="A22" s="233" t="s">
        <v>161</v>
      </c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>
        <v>35.153279496286999</v>
      </c>
      <c r="P22" s="228">
        <v>0.99702709091168695</v>
      </c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>
        <v>1358.5503065872001</v>
      </c>
      <c r="AG22" s="228"/>
      <c r="AH22" s="228"/>
      <c r="AI22" s="228"/>
      <c r="AJ22" s="228"/>
      <c r="AK22" s="228"/>
      <c r="AL22" s="228"/>
      <c r="AM22" s="228">
        <v>1322.4</v>
      </c>
      <c r="AN22" s="228"/>
      <c r="AO22" s="230"/>
      <c r="AP22" s="292">
        <v>1358.5503065871994</v>
      </c>
    </row>
    <row r="23" spans="1:58" s="223" customFormat="1" ht="17.100000000000001" customHeight="1">
      <c r="A23" s="233" t="s">
        <v>106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>
        <v>953</v>
      </c>
      <c r="L23" s="228"/>
      <c r="M23" s="228"/>
      <c r="N23" s="228"/>
      <c r="O23" s="228">
        <v>596.35582183507995</v>
      </c>
      <c r="P23" s="228">
        <v>280</v>
      </c>
      <c r="Q23" s="228">
        <v>200</v>
      </c>
      <c r="R23" s="228"/>
      <c r="S23" s="228"/>
      <c r="T23" s="228"/>
      <c r="U23" s="228"/>
      <c r="V23" s="228">
        <v>178.94165046408401</v>
      </c>
      <c r="W23" s="228"/>
      <c r="X23" s="228"/>
      <c r="Y23" s="228"/>
      <c r="Z23" s="228"/>
      <c r="AA23" s="228"/>
      <c r="AB23" s="228"/>
      <c r="AC23" s="228"/>
      <c r="AD23" s="228"/>
      <c r="AE23" s="228"/>
      <c r="AF23" s="228">
        <v>5595.7400552991603</v>
      </c>
      <c r="AG23" s="228"/>
      <c r="AH23" s="228"/>
      <c r="AI23" s="228"/>
      <c r="AJ23" s="228"/>
      <c r="AK23" s="228">
        <v>105</v>
      </c>
      <c r="AL23" s="228"/>
      <c r="AM23" s="228">
        <v>7645.4134249999997</v>
      </c>
      <c r="AN23" s="228"/>
      <c r="AO23" s="230"/>
      <c r="AP23" s="292">
        <v>7777.2254762991615</v>
      </c>
    </row>
    <row r="24" spans="1:58" s="223" customFormat="1" ht="17.100000000000001" customHeight="1">
      <c r="A24" s="233" t="s">
        <v>107</v>
      </c>
      <c r="B24" s="228"/>
      <c r="C24" s="228"/>
      <c r="D24" s="228"/>
      <c r="E24" s="229"/>
      <c r="F24" s="228"/>
      <c r="G24" s="228"/>
      <c r="H24" s="228"/>
      <c r="I24" s="228"/>
      <c r="J24" s="228"/>
      <c r="K24" s="228">
        <v>39.242244478146603</v>
      </c>
      <c r="L24" s="228"/>
      <c r="M24" s="228"/>
      <c r="N24" s="228"/>
      <c r="O24" s="228">
        <v>634.60660790956695</v>
      </c>
      <c r="P24" s="228"/>
      <c r="Q24" s="228"/>
      <c r="R24" s="228"/>
      <c r="S24" s="228"/>
      <c r="T24" s="228"/>
      <c r="U24" s="228"/>
      <c r="V24" s="228">
        <v>123.661998586987</v>
      </c>
      <c r="W24" s="228"/>
      <c r="X24" s="228"/>
      <c r="Y24" s="228"/>
      <c r="Z24" s="228"/>
      <c r="AA24" s="228"/>
      <c r="AB24" s="228"/>
      <c r="AC24" s="228"/>
      <c r="AD24" s="228"/>
      <c r="AE24" s="228"/>
      <c r="AF24" s="228">
        <v>954.62636393156401</v>
      </c>
      <c r="AG24" s="228"/>
      <c r="AH24" s="228"/>
      <c r="AI24" s="228"/>
      <c r="AJ24" s="228"/>
      <c r="AK24" s="228"/>
      <c r="AL24" s="228"/>
      <c r="AM24" s="228">
        <v>732.69607900000005</v>
      </c>
      <c r="AN24" s="228"/>
      <c r="AO24" s="230"/>
      <c r="AP24" s="292">
        <v>1242.4166469531324</v>
      </c>
    </row>
    <row r="25" spans="1:58" s="232" customFormat="1" ht="20.100000000000001" customHeight="1">
      <c r="A25" s="243" t="s">
        <v>10</v>
      </c>
      <c r="B25" s="228"/>
      <c r="C25" s="228"/>
      <c r="D25" s="228"/>
      <c r="E25" s="229"/>
      <c r="F25" s="228"/>
      <c r="G25" s="228"/>
      <c r="H25" s="228"/>
      <c r="I25" s="228">
        <v>0.79058687903242397</v>
      </c>
      <c r="J25" s="228"/>
      <c r="K25" s="228">
        <v>1092.2422444781466</v>
      </c>
      <c r="L25" s="228"/>
      <c r="M25" s="228"/>
      <c r="N25" s="228"/>
      <c r="O25" s="228">
        <v>1940.5714835679439</v>
      </c>
      <c r="P25" s="228">
        <v>299.8443058696505</v>
      </c>
      <c r="Q25" s="228">
        <v>225.94740677807249</v>
      </c>
      <c r="R25" s="228"/>
      <c r="S25" s="228"/>
      <c r="T25" s="228"/>
      <c r="U25" s="228"/>
      <c r="V25" s="228">
        <v>447.12774414456305</v>
      </c>
      <c r="W25" s="228"/>
      <c r="X25" s="228"/>
      <c r="Y25" s="228"/>
      <c r="Z25" s="228"/>
      <c r="AA25" s="228"/>
      <c r="AB25" s="228"/>
      <c r="AC25" s="228"/>
      <c r="AD25" s="228"/>
      <c r="AE25" s="228"/>
      <c r="AF25" s="228">
        <v>9921.9596348830546</v>
      </c>
      <c r="AG25" s="228"/>
      <c r="AH25" s="228"/>
      <c r="AI25" s="228"/>
      <c r="AJ25" s="228"/>
      <c r="AK25" s="228">
        <v>105</v>
      </c>
      <c r="AL25" s="228"/>
      <c r="AM25" s="228">
        <v>11893.779332999999</v>
      </c>
      <c r="AN25" s="228"/>
      <c r="AO25" s="230"/>
      <c r="AP25" s="292">
        <v>12963.63136980023</v>
      </c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</row>
    <row r="26" spans="1:58" s="227" customFormat="1" ht="30" customHeight="1">
      <c r="A26" s="244" t="s">
        <v>12</v>
      </c>
      <c r="B26" s="228"/>
      <c r="C26" s="228"/>
      <c r="D26" s="228"/>
      <c r="E26" s="229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30"/>
      <c r="AP26" s="295"/>
      <c r="AQ26" s="235"/>
    </row>
    <row r="27" spans="1:58" s="223" customFormat="1" ht="17.100000000000001" customHeight="1">
      <c r="A27" s="233" t="s">
        <v>162</v>
      </c>
      <c r="B27" s="228"/>
      <c r="C27" s="228"/>
      <c r="D27" s="228"/>
      <c r="E27" s="229"/>
      <c r="F27" s="228"/>
      <c r="G27" s="228"/>
      <c r="H27" s="228"/>
      <c r="I27" s="228"/>
      <c r="J27" s="228"/>
      <c r="K27" s="228">
        <v>159.05329248888299</v>
      </c>
      <c r="L27" s="228"/>
      <c r="M27" s="228"/>
      <c r="N27" s="228"/>
      <c r="O27" s="228">
        <v>968.67896286163898</v>
      </c>
      <c r="P27" s="228"/>
      <c r="Q27" s="228"/>
      <c r="R27" s="228"/>
      <c r="S27" s="228"/>
      <c r="T27" s="228"/>
      <c r="U27" s="228"/>
      <c r="V27" s="228">
        <v>50</v>
      </c>
      <c r="W27" s="228"/>
      <c r="X27" s="228"/>
      <c r="Y27" s="228"/>
      <c r="Z27" s="228"/>
      <c r="AA27" s="228"/>
      <c r="AB27" s="228"/>
      <c r="AC27" s="228"/>
      <c r="AD27" s="228"/>
      <c r="AE27" s="228"/>
      <c r="AF27" s="228">
        <v>1865.3723363505201</v>
      </c>
      <c r="AG27" s="228"/>
      <c r="AH27" s="228"/>
      <c r="AI27" s="228"/>
      <c r="AJ27" s="228"/>
      <c r="AK27" s="228">
        <v>25</v>
      </c>
      <c r="AL27" s="228"/>
      <c r="AM27" s="228">
        <v>2534.7770810000002</v>
      </c>
      <c r="AN27" s="228"/>
      <c r="AO27" s="230"/>
      <c r="AP27" s="292">
        <v>2801.4408363505208</v>
      </c>
    </row>
    <row r="28" spans="1:58" s="223" customFormat="1" ht="17.100000000000001" customHeight="1">
      <c r="A28" s="233" t="s">
        <v>161</v>
      </c>
      <c r="B28" s="228"/>
      <c r="C28" s="228"/>
      <c r="D28" s="228"/>
      <c r="E28" s="229"/>
      <c r="F28" s="228"/>
      <c r="G28" s="228"/>
      <c r="H28" s="228"/>
      <c r="I28" s="228"/>
      <c r="J28" s="228"/>
      <c r="K28" s="228"/>
      <c r="L28" s="228"/>
      <c r="M28" s="228"/>
      <c r="N28" s="228"/>
      <c r="O28" s="228">
        <v>35.180546823253898</v>
      </c>
      <c r="P28" s="228">
        <v>0.92821293897604396</v>
      </c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>
        <v>1358.7587597622301</v>
      </c>
      <c r="AG28" s="228"/>
      <c r="AH28" s="228"/>
      <c r="AI28" s="228"/>
      <c r="AJ28" s="228"/>
      <c r="AK28" s="228"/>
      <c r="AL28" s="228"/>
      <c r="AM28" s="228">
        <v>1322.65</v>
      </c>
      <c r="AN28" s="228"/>
      <c r="AO28" s="230"/>
      <c r="AP28" s="292">
        <v>1358.7587597622301</v>
      </c>
    </row>
    <row r="29" spans="1:58" s="223" customFormat="1" ht="17.100000000000001" customHeight="1">
      <c r="A29" s="233" t="s">
        <v>106</v>
      </c>
      <c r="B29" s="228"/>
      <c r="C29" s="228"/>
      <c r="D29" s="228"/>
      <c r="E29" s="229"/>
      <c r="F29" s="228"/>
      <c r="G29" s="228"/>
      <c r="H29" s="228"/>
      <c r="I29" s="228">
        <v>1002.98655210761</v>
      </c>
      <c r="J29" s="228"/>
      <c r="K29" s="228">
        <v>1603.5</v>
      </c>
      <c r="L29" s="228"/>
      <c r="M29" s="228"/>
      <c r="N29" s="228"/>
      <c r="O29" s="228">
        <v>2802.4753125690099</v>
      </c>
      <c r="P29" s="228">
        <v>220</v>
      </c>
      <c r="Q29" s="228">
        <v>350</v>
      </c>
      <c r="R29" s="228"/>
      <c r="S29" s="228"/>
      <c r="T29" s="228"/>
      <c r="U29" s="228"/>
      <c r="V29" s="228">
        <v>601.89855133096796</v>
      </c>
      <c r="W29" s="228"/>
      <c r="X29" s="228"/>
      <c r="Y29" s="228"/>
      <c r="Z29" s="228"/>
      <c r="AA29" s="228"/>
      <c r="AB29" s="228"/>
      <c r="AC29" s="228"/>
      <c r="AD29" s="228"/>
      <c r="AE29" s="228"/>
      <c r="AF29" s="228">
        <v>7622.8458320516802</v>
      </c>
      <c r="AG29" s="228">
        <v>200</v>
      </c>
      <c r="AH29" s="228"/>
      <c r="AI29" s="228"/>
      <c r="AJ29" s="228"/>
      <c r="AK29" s="228">
        <v>105</v>
      </c>
      <c r="AL29" s="228"/>
      <c r="AM29" s="228">
        <v>13811.153045999999</v>
      </c>
      <c r="AN29" s="228"/>
      <c r="AO29" s="230"/>
      <c r="AP29" s="292">
        <v>14159.929647029634</v>
      </c>
    </row>
    <row r="30" spans="1:58" s="223" customFormat="1" ht="17.100000000000001" customHeight="1">
      <c r="A30" s="233" t="s">
        <v>107</v>
      </c>
      <c r="B30" s="228"/>
      <c r="C30" s="228"/>
      <c r="D30" s="228"/>
      <c r="E30" s="228"/>
      <c r="F30" s="228"/>
      <c r="G30" s="228"/>
      <c r="H30" s="228"/>
      <c r="I30" s="228">
        <v>3.1554730148772401</v>
      </c>
      <c r="J30" s="228"/>
      <c r="K30" s="228">
        <v>43.379383108672997</v>
      </c>
      <c r="L30" s="228"/>
      <c r="M30" s="228"/>
      <c r="N30" s="228"/>
      <c r="O30" s="228">
        <v>657.002137761325</v>
      </c>
      <c r="P30" s="228">
        <v>22.1579946277412</v>
      </c>
      <c r="Q30" s="228">
        <v>25.311951998703901</v>
      </c>
      <c r="R30" s="228"/>
      <c r="S30" s="228"/>
      <c r="T30" s="228"/>
      <c r="U30" s="228"/>
      <c r="V30" s="228">
        <v>8.5896594428283599</v>
      </c>
      <c r="W30" s="228"/>
      <c r="X30" s="228"/>
      <c r="Y30" s="228"/>
      <c r="Z30" s="228"/>
      <c r="AA30" s="228"/>
      <c r="AB30" s="228"/>
      <c r="AC30" s="228"/>
      <c r="AD30" s="228"/>
      <c r="AE30" s="228"/>
      <c r="AF30" s="228">
        <v>1156.4981811038599</v>
      </c>
      <c r="AG30" s="228"/>
      <c r="AH30" s="228"/>
      <c r="AI30" s="228"/>
      <c r="AJ30" s="228"/>
      <c r="AK30" s="228"/>
      <c r="AL30" s="228"/>
      <c r="AM30" s="228">
        <v>765.21530399999995</v>
      </c>
      <c r="AN30" s="228"/>
      <c r="AO30" s="230"/>
      <c r="AP30" s="292">
        <v>1340.6550425290043</v>
      </c>
    </row>
    <row r="31" spans="1:58" s="223" customFormat="1" ht="20.100000000000001" customHeight="1">
      <c r="A31" s="243" t="s">
        <v>10</v>
      </c>
      <c r="B31" s="228"/>
      <c r="C31" s="228"/>
      <c r="D31" s="228"/>
      <c r="E31" s="229"/>
      <c r="F31" s="228"/>
      <c r="G31" s="228"/>
      <c r="H31" s="228"/>
      <c r="I31" s="228">
        <v>1006.1420251224872</v>
      </c>
      <c r="J31" s="228"/>
      <c r="K31" s="228">
        <v>1805.932675597556</v>
      </c>
      <c r="L31" s="228"/>
      <c r="M31" s="228"/>
      <c r="N31" s="228"/>
      <c r="O31" s="228">
        <v>4463.3369600152273</v>
      </c>
      <c r="P31" s="228">
        <v>243.08620756671723</v>
      </c>
      <c r="Q31" s="228">
        <v>375.31195199870388</v>
      </c>
      <c r="R31" s="228"/>
      <c r="S31" s="228"/>
      <c r="T31" s="228"/>
      <c r="U31" s="228"/>
      <c r="V31" s="228">
        <v>660.48821077379637</v>
      </c>
      <c r="W31" s="228"/>
      <c r="X31" s="228"/>
      <c r="Y31" s="228"/>
      <c r="Z31" s="228"/>
      <c r="AA31" s="228"/>
      <c r="AB31" s="228"/>
      <c r="AC31" s="228"/>
      <c r="AD31" s="228"/>
      <c r="AE31" s="228"/>
      <c r="AF31" s="228">
        <v>12003.475109268289</v>
      </c>
      <c r="AG31" s="228">
        <v>200</v>
      </c>
      <c r="AH31" s="228"/>
      <c r="AI31" s="228"/>
      <c r="AJ31" s="228"/>
      <c r="AK31" s="228">
        <v>130</v>
      </c>
      <c r="AL31" s="228"/>
      <c r="AM31" s="228">
        <v>18433.795431000002</v>
      </c>
      <c r="AN31" s="228"/>
      <c r="AO31" s="230"/>
      <c r="AP31" s="292">
        <v>19660.784285671391</v>
      </c>
    </row>
    <row r="32" spans="1:58" s="223" customFormat="1" ht="30" customHeight="1">
      <c r="A32" s="243" t="s">
        <v>13</v>
      </c>
      <c r="B32" s="228"/>
      <c r="C32" s="228"/>
      <c r="D32" s="228"/>
      <c r="E32" s="228"/>
      <c r="F32" s="228"/>
      <c r="G32" s="228"/>
      <c r="H32" s="228"/>
      <c r="I32" s="228">
        <v>1006.9326120015196</v>
      </c>
      <c r="J32" s="228"/>
      <c r="K32" s="228">
        <v>2898.1749200757026</v>
      </c>
      <c r="L32" s="228"/>
      <c r="M32" s="228"/>
      <c r="N32" s="228"/>
      <c r="O32" s="228">
        <v>6403.908443583171</v>
      </c>
      <c r="P32" s="228">
        <v>542.93051343636773</v>
      </c>
      <c r="Q32" s="228">
        <v>601.25935877677637</v>
      </c>
      <c r="R32" s="228"/>
      <c r="S32" s="228"/>
      <c r="T32" s="228"/>
      <c r="U32" s="228"/>
      <c r="V32" s="228">
        <v>1107.6159549183594</v>
      </c>
      <c r="W32" s="228"/>
      <c r="X32" s="228"/>
      <c r="Y32" s="228"/>
      <c r="Z32" s="228"/>
      <c r="AA32" s="228"/>
      <c r="AB32" s="228"/>
      <c r="AC32" s="228"/>
      <c r="AD32" s="228"/>
      <c r="AE32" s="228"/>
      <c r="AF32" s="228">
        <v>21925.434744151346</v>
      </c>
      <c r="AG32" s="228">
        <v>200</v>
      </c>
      <c r="AH32" s="228"/>
      <c r="AI32" s="228"/>
      <c r="AJ32" s="228"/>
      <c r="AK32" s="228">
        <v>235</v>
      </c>
      <c r="AL32" s="228"/>
      <c r="AM32" s="228">
        <v>30327.574764000001</v>
      </c>
      <c r="AN32" s="228"/>
      <c r="AO32" s="230"/>
      <c r="AP32" s="292">
        <v>32624.415655471621</v>
      </c>
      <c r="AR32" s="231"/>
    </row>
    <row r="33" spans="1:42" s="223" customFormat="1" ht="30" customHeight="1">
      <c r="A33" s="246" t="s">
        <v>384</v>
      </c>
      <c r="B33" s="228">
        <v>164.45337900000001</v>
      </c>
      <c r="C33" s="228"/>
      <c r="D33" s="228">
        <v>29.279083613754999</v>
      </c>
      <c r="E33" s="228"/>
      <c r="F33" s="228"/>
      <c r="G33" s="228"/>
      <c r="H33" s="228">
        <v>6.3196579999999996</v>
      </c>
      <c r="I33" s="228">
        <v>11263.451981482589</v>
      </c>
      <c r="J33" s="228"/>
      <c r="K33" s="228">
        <v>8789.8885618422028</v>
      </c>
      <c r="L33" s="228"/>
      <c r="M33" s="228"/>
      <c r="N33" s="228">
        <v>2.7790620000000001</v>
      </c>
      <c r="O33" s="228">
        <v>62651.321053676285</v>
      </c>
      <c r="P33" s="228">
        <v>3331.2989350507655</v>
      </c>
      <c r="Q33" s="228">
        <v>884.1665258681528</v>
      </c>
      <c r="R33" s="228"/>
      <c r="S33" s="228"/>
      <c r="T33" s="228"/>
      <c r="U33" s="228">
        <v>9.6312599999999993</v>
      </c>
      <c r="V33" s="228">
        <v>3036.8167596903613</v>
      </c>
      <c r="W33" s="228"/>
      <c r="X33" s="228"/>
      <c r="Y33" s="228"/>
      <c r="Z33" s="228">
        <v>17.308763000000003</v>
      </c>
      <c r="AA33" s="228">
        <v>0.65181999999999995</v>
      </c>
      <c r="AB33" s="228"/>
      <c r="AC33" s="228"/>
      <c r="AD33" s="228">
        <v>41.1262260570468</v>
      </c>
      <c r="AE33" s="228"/>
      <c r="AF33" s="228">
        <v>159270.83647562217</v>
      </c>
      <c r="AG33" s="228">
        <v>200</v>
      </c>
      <c r="AH33" s="228">
        <v>206.46914651267053</v>
      </c>
      <c r="AI33" s="228">
        <v>3.6737289999999998</v>
      </c>
      <c r="AJ33" s="228"/>
      <c r="AK33" s="228">
        <v>706.62205900000004</v>
      </c>
      <c r="AL33" s="228"/>
      <c r="AM33" s="228">
        <v>194031.12845399999</v>
      </c>
      <c r="AN33" s="228"/>
      <c r="AO33" s="230">
        <v>945.95227971876398</v>
      </c>
      <c r="AP33" s="294">
        <v>222796.58760656737</v>
      </c>
    </row>
    <row r="34" spans="1:42" s="223" customFormat="1" ht="88.5" customHeight="1">
      <c r="A34" s="351" t="s">
        <v>387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</row>
    <row r="35" spans="1:42" s="296" customFormat="1">
      <c r="A35" s="297"/>
    </row>
  </sheetData>
  <sheetProtection formatCells="0" formatColumns="0"/>
  <mergeCells count="1">
    <mergeCell ref="A34:AP34"/>
  </mergeCells>
  <phoneticPr fontId="0" type="noConversion"/>
  <conditionalFormatting sqref="D12:AO12 D8:D10 F8:P10 D11:P11 B32:AP33 AP8:AP12 Q8:AO11 AP14:AP18 B8:C23 D17:AO17 AP21:AP25 AP27:AP31 B26:C31 D30:AO30">
    <cfRule type="expression" dxfId="9" priority="44" stopIfTrue="1">
      <formula>AND(B8&lt;&gt;"",OR(B8&lt;0,NOT(ISNUMBER(B8))))</formula>
    </cfRule>
  </conditionalFormatting>
  <conditionalFormatting sqref="D21:AO23 D13:D16 D18:D20 F13:AO16 F18:AO20 F25:AO25 D25 B25">
    <cfRule type="expression" dxfId="8" priority="10" stopIfTrue="1">
      <formula>AND(B13&lt;&gt;"",OR(B13&lt;0,NOT(ISNUMBER(B13))))</formula>
    </cfRule>
  </conditionalFormatting>
  <conditionalFormatting sqref="C25">
    <cfRule type="expression" dxfId="7" priority="9" stopIfTrue="1">
      <formula>AND(C25&lt;&gt;"",OR(C25&lt;0,NOT(ISNUMBER(C25))))</formula>
    </cfRule>
  </conditionalFormatting>
  <conditionalFormatting sqref="D26:D29 D31 F26:AO29 F31:AO31">
    <cfRule type="expression" dxfId="6" priority="8" stopIfTrue="1">
      <formula>AND(D26&lt;&gt;"",OR(D26&lt;0,NOT(ISNUMBER(D26))))</formula>
    </cfRule>
  </conditionalFormatting>
  <conditionalFormatting sqref="B24 D24 F24:AO24">
    <cfRule type="expression" dxfId="5" priority="6" stopIfTrue="1">
      <formula>AND(B24&lt;&gt;"",OR(B24&lt;0,NOT(ISNUMBER(B24))))</formula>
    </cfRule>
  </conditionalFormatting>
  <conditionalFormatting sqref="C24">
    <cfRule type="expression" dxfId="4" priority="5" stopIfTrue="1">
      <formula>AND(C24&lt;&gt;"",OR(C24&lt;0,NOT(ISNUMBER(C24))))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108</v>
      </c>
      <c r="Q4" s="206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78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103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2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54" t="s">
        <v>4</v>
      </c>
      <c r="E12" s="352" t="s">
        <v>52</v>
      </c>
      <c r="F12" s="352" t="s">
        <v>5</v>
      </c>
      <c r="G12" s="352" t="s">
        <v>6</v>
      </c>
      <c r="H12" s="352" t="s">
        <v>7</v>
      </c>
      <c r="I12" s="352" t="s">
        <v>149</v>
      </c>
      <c r="J12" s="356" t="s">
        <v>84</v>
      </c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  <c r="AO12" s="357"/>
      <c r="AP12" s="357"/>
      <c r="AQ12" s="357"/>
      <c r="AR12" s="358"/>
      <c r="AS12" s="352" t="s">
        <v>8</v>
      </c>
    </row>
    <row r="13" spans="1:48" s="22" customFormat="1" ht="27.95" customHeight="1">
      <c r="A13" s="23"/>
      <c r="B13" s="24" t="s">
        <v>3</v>
      </c>
      <c r="C13" s="25"/>
      <c r="D13" s="355"/>
      <c r="E13" s="353"/>
      <c r="F13" s="353"/>
      <c r="G13" s="353"/>
      <c r="H13" s="353"/>
      <c r="I13" s="353"/>
      <c r="J13" s="26" t="s">
        <v>109</v>
      </c>
      <c r="K13" s="26" t="s">
        <v>147</v>
      </c>
      <c r="L13" s="26" t="s">
        <v>110</v>
      </c>
      <c r="M13" s="26" t="s">
        <v>61</v>
      </c>
      <c r="N13" s="26" t="s">
        <v>111</v>
      </c>
      <c r="O13" s="26" t="s">
        <v>74</v>
      </c>
      <c r="P13" s="26" t="s">
        <v>112</v>
      </c>
      <c r="Q13" s="26" t="s">
        <v>62</v>
      </c>
      <c r="R13" s="26" t="s">
        <v>60</v>
      </c>
      <c r="S13" s="26" t="s">
        <v>113</v>
      </c>
      <c r="T13" s="26" t="s">
        <v>63</v>
      </c>
      <c r="U13" s="26" t="s">
        <v>64</v>
      </c>
      <c r="V13" s="26" t="s">
        <v>75</v>
      </c>
      <c r="W13" s="26" t="s">
        <v>114</v>
      </c>
      <c r="X13" s="26" t="s">
        <v>76</v>
      </c>
      <c r="Y13" s="26" t="s">
        <v>65</v>
      </c>
      <c r="Z13" s="26" t="s">
        <v>115</v>
      </c>
      <c r="AA13" s="26" t="s">
        <v>116</v>
      </c>
      <c r="AB13" s="26" t="s">
        <v>66</v>
      </c>
      <c r="AC13" s="26" t="s">
        <v>117</v>
      </c>
      <c r="AD13" s="26" t="s">
        <v>80</v>
      </c>
      <c r="AE13" s="26" t="s">
        <v>77</v>
      </c>
      <c r="AF13" s="26" t="s">
        <v>118</v>
      </c>
      <c r="AG13" s="26" t="s">
        <v>67</v>
      </c>
      <c r="AH13" s="26" t="s">
        <v>68</v>
      </c>
      <c r="AI13" s="26" t="s">
        <v>148</v>
      </c>
      <c r="AJ13" s="26" t="s">
        <v>69</v>
      </c>
      <c r="AK13" s="26" t="s">
        <v>119</v>
      </c>
      <c r="AL13" s="26" t="s">
        <v>81</v>
      </c>
      <c r="AM13" s="26" t="s">
        <v>121</v>
      </c>
      <c r="AN13" s="26" t="s">
        <v>70</v>
      </c>
      <c r="AO13" s="26" t="s">
        <v>71</v>
      </c>
      <c r="AP13" s="26" t="s">
        <v>72</v>
      </c>
      <c r="AQ13" s="26" t="s">
        <v>73</v>
      </c>
      <c r="AR13" s="26" t="s">
        <v>122</v>
      </c>
      <c r="AS13" s="353"/>
    </row>
    <row r="14" spans="1:48" s="22" customFormat="1" ht="18" customHeight="1">
      <c r="A14" s="27"/>
      <c r="B14" s="28" t="s">
        <v>20</v>
      </c>
      <c r="C14" s="29"/>
      <c r="D14" s="30"/>
      <c r="E14" s="30" t="s">
        <v>9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57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105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106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107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10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21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22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105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106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107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10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94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11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105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106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107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10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21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12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105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106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107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10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21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13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98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14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>
        <f>+IF('O1'!E33&lt;&gt;"",IF((1+OUT_1_Check!$Q$4)*SUM('O1'!E12,'O1'!E18,'O1'!E32,'O1'!#REF!)&lt;'O1'!E33,1,IF((1-OUT_1_Check!$Q$4)*SUM('O1'!E12,'O1'!E18,'O1'!E32)&gt;'O1'!E33,1,0)),IF(SUM('O1'!E12,'O1'!E18,'O1'!E32)&lt;&gt;0,1,0))</f>
        <v>0</v>
      </c>
      <c r="G47" s="61">
        <f>+IF('O1'!F33&lt;&gt;"",IF((1+OUT_1_Check!$Q$4)*SUM('O1'!F12,'O1'!F18,'O1'!F32,'O1'!#REF!)&lt;'O1'!F33,1,IF((1-OUT_1_Check!$Q$4)*SUM('O1'!F12,'O1'!F18,'O1'!F32)&gt;'O1'!F33,1,0)),IF(SUM('O1'!F12,'O1'!F18,'O1'!F32)&lt;&gt;0,1,0))</f>
        <v>0</v>
      </c>
      <c r="H47" s="61">
        <f>+IF('O1'!G33&lt;&gt;"",IF((1+OUT_1_Check!$Q$4)*SUM('O1'!G12,'O1'!G18,'O1'!G32,'O1'!#REF!)&lt;'O1'!G33,1,IF((1-OUT_1_Check!$Q$4)*SUM('O1'!G12,'O1'!G18,'O1'!G32)&gt;'O1'!G33,1,0)),IF(SUM('O1'!G12,'O1'!G18,'O1'!G32)&lt;&gt;0,1,0))</f>
        <v>0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>
        <f>+IF('O1'!L33&lt;&gt;"",IF((1+OUT_1_Check!$Q$4)*SUM('O1'!L12,'O1'!L18,'O1'!L32,'O1'!#REF!)&lt;'O1'!L33,1,IF((1-OUT_1_Check!$Q$4)*SUM('O1'!L12,'O1'!L18,'O1'!L32)&gt;'O1'!L33,1,0)),IF(SUM('O1'!L12,'O1'!L18,'O1'!L32)&lt;&gt;0,1,0))</f>
        <v>0</v>
      </c>
      <c r="M47" s="61">
        <f>+IF('O1'!M33&lt;&gt;"",IF((1+OUT_1_Check!$Q$4)*SUM('O1'!M12,'O1'!M18,'O1'!M32,'O1'!#REF!)&lt;'O1'!M33,1,IF((1-OUT_1_Check!$Q$4)*SUM('O1'!M12,'O1'!M18,'O1'!M32)&gt;'O1'!M33,1,0)),IF(SUM('O1'!M12,'O1'!M18,'O1'!M32)&lt;&gt;0,1,0))</f>
        <v>0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>
        <f>+IF('O1'!R33&lt;&gt;"",IF((1+OUT_1_Check!$Q$4)*SUM('O1'!R12,'O1'!R18,'O1'!R32,'O1'!#REF!)&lt;'O1'!R33,1,IF((1-OUT_1_Check!$Q$4)*SUM('O1'!R12,'O1'!R18,'O1'!R32)&gt;'O1'!R33,1,0)),IF(SUM('O1'!R12,'O1'!R18,'O1'!R32)&lt;&gt;0,1,0))</f>
        <v>0</v>
      </c>
      <c r="R47" s="61">
        <f>+IF('O1'!S33&lt;&gt;"",IF((1+OUT_1_Check!$Q$4)*SUM('O1'!S12,'O1'!S18,'O1'!S32,'O1'!#REF!)&lt;'O1'!S33,1,IF((1-OUT_1_Check!$Q$4)*SUM('O1'!S12,'O1'!S18,'O1'!S32)&gt;'O1'!S33,1,0)),IF(SUM('O1'!S12,'O1'!S18,'O1'!S32)&lt;&gt;0,1,0))</f>
        <v>0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>
        <f>+IF('O1'!T33&lt;&gt;"",IF((1+OUT_1_Check!$Q$4)*SUM('O1'!T12,'O1'!T18,'O1'!T32,'O1'!#REF!)&lt;'O1'!T33,1,IF((1-OUT_1_Check!$Q$4)*SUM('O1'!T12,'O1'!T18,'O1'!T32)&gt;'O1'!T33,1,0)),IF(SUM('O1'!T12,'O1'!T18,'O1'!T32)&lt;&gt;0,1,0))</f>
        <v>0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>
        <f>+IF('O1'!W33&lt;&gt;"",IF((1+OUT_1_Check!$Q$4)*SUM('O1'!W12,'O1'!W18,'O1'!W32,'O1'!#REF!)&lt;'O1'!W33,1,IF((1-OUT_1_Check!$Q$4)*SUM('O1'!W12,'O1'!W18,'O1'!W32)&gt;'O1'!W33,1,0)),IF(SUM('O1'!W12,'O1'!W18,'O1'!W32)&lt;&gt;0,1,0))</f>
        <v>0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>
        <f>+IF('O1'!X33&lt;&gt;"",IF((1+OUT_1_Check!$Q$4)*SUM('O1'!X12,'O1'!X18,'O1'!X32,'O1'!#REF!)&lt;'O1'!X33,1,IF((1-OUT_1_Check!$Q$4)*SUM('O1'!X12,'O1'!X18,'O1'!X32)&gt;'O1'!X33,1,0)),IF(SUM('O1'!X12,'O1'!X18,'O1'!X32)&lt;&gt;0,1,0))</f>
        <v>0</v>
      </c>
      <c r="AA47" s="61">
        <f>+IF('O1'!Y33&lt;&gt;"",IF((1+OUT_1_Check!$Q$4)*SUM('O1'!Y12,'O1'!Y18,'O1'!Y32,'O1'!#REF!)&lt;'O1'!Y33,1,IF((1-OUT_1_Check!$Q$4)*SUM('O1'!Y12,'O1'!Y18,'O1'!Y32)&gt;'O1'!Y33,1,0)),IF(SUM('O1'!Y12,'O1'!Y18,'O1'!Y32)&lt;&gt;0,1,0))</f>
        <v>0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>
        <f>+IF('O1'!AB33&lt;&gt;"",IF((1+OUT_1_Check!$Q$4)*SUM('O1'!AB12,'O1'!AB18,'O1'!AB32,'O1'!#REF!)&lt;'O1'!AB33,1,IF((1-OUT_1_Check!$Q$4)*SUM('O1'!AB12,'O1'!AB18,'O1'!AB32)&gt;'O1'!AB33,1,0)),IF(SUM('O1'!AB12,'O1'!AB18,'O1'!AB32)&lt;&gt;0,1,0))</f>
        <v>0</v>
      </c>
      <c r="AE47" s="61">
        <f>+IF('O1'!AC33&lt;&gt;"",IF((1+OUT_1_Check!$Q$4)*SUM('O1'!AC12,'O1'!AC18,'O1'!AC32,'O1'!#REF!)&lt;'O1'!AC33,1,IF((1-OUT_1_Check!$Q$4)*SUM('O1'!AC12,'O1'!AC18,'O1'!AC32)&gt;'O1'!AC33,1,0)),IF(SUM('O1'!AC12,'O1'!AC18,'O1'!AC32)&lt;&gt;0,1,0))</f>
        <v>0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>
        <f>+IF('O1'!AE33&lt;&gt;"",IF((1+OUT_1_Check!$Q$4)*SUM('O1'!AE12,'O1'!AE18,'O1'!AE32,'O1'!#REF!)&lt;'O1'!AE33,1,IF((1-OUT_1_Check!$Q$4)*SUM('O1'!AE12,'O1'!AE18,'O1'!AE32)&gt;'O1'!AE33,1,0)),IF(SUM('O1'!AE12,'O1'!AE18,'O1'!AE32)&lt;&gt;0,1,0))</f>
        <v>0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>
        <f>+IF('O1'!AJ33&lt;&gt;"",IF((1+OUT_1_Check!$Q$4)*SUM('O1'!AJ12,'O1'!AJ18,'O1'!AJ32,'O1'!#REF!)&lt;'O1'!AJ33,1,IF((1-OUT_1_Check!$Q$4)*SUM('O1'!AJ12,'O1'!AJ18,'O1'!AJ32)&gt;'O1'!AJ33,1,0)),IF(SUM('O1'!AJ12,'O1'!AJ18,'O1'!AJ32)&lt;&gt;0,1,0))</f>
        <v>0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>
        <f>+IF('O1'!AL33&lt;&gt;"",IF((1+OUT_1_Check!$Q$4)*SUM('O1'!AL12,'O1'!AL18,'O1'!AL32,'O1'!#REF!)&lt;'O1'!AL33,1,IF((1-OUT_1_Check!$Q$4)*SUM('O1'!AL12,'O1'!AL18,'O1'!AL32)&gt;'O1'!AL33,1,0)),IF(SUM('O1'!AL12,'O1'!AL18,'O1'!AL32)&lt;&gt;0,1,0))</f>
        <v>0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>
        <f>+IF('O1'!AN33&lt;&gt;"",IF((1+OUT_1_Check!$Q$4)*SUM('O1'!AN12,'O1'!AN18,'O1'!AN32,'O1'!#REF!)&lt;'O1'!AN33,1,IF((1-OUT_1_Check!$Q$4)*SUM('O1'!AN12,'O1'!AN18,'O1'!AN32)&gt;'O1'!AN33,1,0)),IF(SUM('O1'!AN12,'O1'!AN18,'O1'!AN32)&lt;&gt;0,1,0))</f>
        <v>0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125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23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101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4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102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82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83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92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95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47" customWidth="1"/>
    <col min="2" max="14" width="7.28515625" style="238" customWidth="1"/>
    <col min="15" max="15" width="8.7109375" style="238" bestFit="1" customWidth="1"/>
    <col min="16" max="31" width="7.28515625" style="238" customWidth="1"/>
    <col min="32" max="32" width="8.7109375" style="238" bestFit="1" customWidth="1"/>
    <col min="33" max="38" width="7.28515625" style="238" customWidth="1"/>
    <col min="39" max="39" width="8.7109375" style="238" bestFit="1" customWidth="1"/>
    <col min="40" max="40" width="7.28515625" style="238" customWidth="1"/>
    <col min="41" max="41" width="9.42578125" style="238" customWidth="1"/>
    <col min="42" max="42" width="10" style="238" bestFit="1" customWidth="1"/>
    <col min="43" max="43" width="8.7109375" style="238" bestFit="1" customWidth="1"/>
    <col min="44" max="45" width="9.140625" style="238" customWidth="1"/>
    <col min="46" max="16384" width="0" style="238" hidden="1"/>
  </cols>
  <sheetData>
    <row r="1" spans="1:42" s="217" customFormat="1" ht="19.5" customHeight="1">
      <c r="A1" s="239"/>
      <c r="B1" s="248"/>
      <c r="C1" s="248"/>
      <c r="D1" s="248"/>
      <c r="E1" s="248"/>
      <c r="F1" s="248"/>
      <c r="G1" s="248"/>
      <c r="H1" s="248"/>
      <c r="I1" s="248"/>
      <c r="AP1" s="218"/>
    </row>
    <row r="2" spans="1:42" s="216" customFormat="1" ht="20.100000000000001" customHeight="1">
      <c r="A2" s="215" t="s">
        <v>158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</row>
    <row r="3" spans="1:42" s="216" customFormat="1" ht="20.100000000000001" customHeight="1">
      <c r="A3" s="215" t="s">
        <v>390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</row>
    <row r="4" spans="1:42" s="216" customFormat="1" ht="20.100000000000001" customHeight="1">
      <c r="A4" s="215" t="s">
        <v>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</row>
    <row r="5" spans="1:42" s="219" customFormat="1" ht="20.100000000000001" customHeight="1">
      <c r="A5" s="255" t="s">
        <v>24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</row>
    <row r="6" spans="1:42" s="223" customFormat="1" ht="27.95" customHeight="1">
      <c r="A6" s="256" t="s">
        <v>160</v>
      </c>
      <c r="B6" s="241" t="s">
        <v>157</v>
      </c>
      <c r="C6" s="221" t="s">
        <v>109</v>
      </c>
      <c r="D6" s="221" t="s">
        <v>151</v>
      </c>
      <c r="E6" s="221" t="s">
        <v>147</v>
      </c>
      <c r="F6" s="221" t="s">
        <v>110</v>
      </c>
      <c r="G6" s="221" t="s">
        <v>61</v>
      </c>
      <c r="H6" s="221" t="s">
        <v>150</v>
      </c>
      <c r="I6" s="221" t="s">
        <v>7</v>
      </c>
      <c r="J6" s="221" t="s">
        <v>111</v>
      </c>
      <c r="K6" s="221" t="s">
        <v>74</v>
      </c>
      <c r="L6" s="221" t="s">
        <v>112</v>
      </c>
      <c r="M6" s="221" t="s">
        <v>62</v>
      </c>
      <c r="N6" s="221" t="s">
        <v>60</v>
      </c>
      <c r="O6" s="221" t="s">
        <v>52</v>
      </c>
      <c r="P6" s="221" t="s">
        <v>6</v>
      </c>
      <c r="Q6" s="221" t="s">
        <v>63</v>
      </c>
      <c r="R6" s="221" t="s">
        <v>64</v>
      </c>
      <c r="S6" s="221" t="s">
        <v>75</v>
      </c>
      <c r="T6" s="221" t="s">
        <v>114</v>
      </c>
      <c r="U6" s="221" t="s">
        <v>76</v>
      </c>
      <c r="V6" s="221" t="s">
        <v>5</v>
      </c>
      <c r="W6" s="221" t="s">
        <v>65</v>
      </c>
      <c r="X6" s="221" t="s">
        <v>66</v>
      </c>
      <c r="Y6" s="221" t="s">
        <v>117</v>
      </c>
      <c r="Z6" s="221" t="s">
        <v>80</v>
      </c>
      <c r="AA6" s="221" t="s">
        <v>77</v>
      </c>
      <c r="AB6" s="221" t="s">
        <v>118</v>
      </c>
      <c r="AC6" s="221" t="s">
        <v>67</v>
      </c>
      <c r="AD6" s="221" t="s">
        <v>68</v>
      </c>
      <c r="AE6" s="221" t="s">
        <v>148</v>
      </c>
      <c r="AF6" s="221" t="s">
        <v>69</v>
      </c>
      <c r="AG6" s="221" t="s">
        <v>119</v>
      </c>
      <c r="AH6" s="221" t="s">
        <v>149</v>
      </c>
      <c r="AI6" s="221" t="s">
        <v>81</v>
      </c>
      <c r="AJ6" s="221" t="s">
        <v>70</v>
      </c>
      <c r="AK6" s="221" t="s">
        <v>156</v>
      </c>
      <c r="AL6" s="221" t="s">
        <v>72</v>
      </c>
      <c r="AM6" s="221" t="s">
        <v>4</v>
      </c>
      <c r="AN6" s="221" t="s">
        <v>73</v>
      </c>
      <c r="AO6" s="222" t="s">
        <v>84</v>
      </c>
      <c r="AP6" s="221" t="s">
        <v>8</v>
      </c>
    </row>
    <row r="7" spans="1:42" s="223" customFormat="1" ht="30" customHeight="1">
      <c r="A7" s="257" t="s">
        <v>152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30"/>
      <c r="AP7" s="292"/>
    </row>
    <row r="8" spans="1:42" s="223" customFormat="1" ht="17.100000000000001" customHeight="1">
      <c r="A8" s="233" t="s">
        <v>162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>
        <v>1943.9716098286799</v>
      </c>
      <c r="AG8" s="249"/>
      <c r="AH8" s="249"/>
      <c r="AI8" s="249"/>
      <c r="AJ8" s="249"/>
      <c r="AK8" s="249"/>
      <c r="AL8" s="249"/>
      <c r="AM8" s="249"/>
      <c r="AN8" s="249"/>
      <c r="AO8" s="273"/>
      <c r="AP8" s="292">
        <v>1943.9716098286799</v>
      </c>
    </row>
    <row r="9" spans="1:42" s="223" customFormat="1" ht="17.100000000000001" customHeight="1">
      <c r="A9" s="233" t="s">
        <v>161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>
        <v>1118.4103027005201</v>
      </c>
      <c r="AG9" s="249"/>
      <c r="AH9" s="249"/>
      <c r="AI9" s="249"/>
      <c r="AJ9" s="249"/>
      <c r="AK9" s="249"/>
      <c r="AL9" s="249"/>
      <c r="AM9" s="249"/>
      <c r="AN9" s="249"/>
      <c r="AO9" s="273"/>
      <c r="AP9" s="292">
        <v>1118.4103027005201</v>
      </c>
    </row>
    <row r="10" spans="1:42" s="223" customFormat="1" ht="17.100000000000001" customHeight="1">
      <c r="A10" s="233" t="s">
        <v>106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>
        <v>3740.7255230749502</v>
      </c>
      <c r="AG10" s="249"/>
      <c r="AH10" s="249"/>
      <c r="AI10" s="249"/>
      <c r="AJ10" s="249"/>
      <c r="AK10" s="249"/>
      <c r="AL10" s="249"/>
      <c r="AM10" s="249"/>
      <c r="AN10" s="249"/>
      <c r="AO10" s="273"/>
      <c r="AP10" s="292">
        <v>3740.7255230749502</v>
      </c>
    </row>
    <row r="11" spans="1:42" s="223" customFormat="1" ht="17.100000000000001" customHeight="1">
      <c r="A11" s="233" t="s">
        <v>107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73"/>
      <c r="AP11" s="292"/>
    </row>
    <row r="12" spans="1:42" s="236" customFormat="1" ht="30" customHeight="1">
      <c r="A12" s="245" t="s">
        <v>10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>
        <v>6803.1074356041499</v>
      </c>
      <c r="AG12" s="250"/>
      <c r="AH12" s="250"/>
      <c r="AI12" s="250"/>
      <c r="AJ12" s="250"/>
      <c r="AK12" s="250"/>
      <c r="AL12" s="250"/>
      <c r="AM12" s="250"/>
      <c r="AN12" s="250"/>
      <c r="AO12" s="251"/>
      <c r="AP12" s="293">
        <v>6803.1074356041499</v>
      </c>
    </row>
    <row r="13" spans="1:42" s="223" customFormat="1" ht="30" customHeight="1">
      <c r="A13" s="246" t="s">
        <v>163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30"/>
      <c r="AP13" s="292"/>
    </row>
    <row r="14" spans="1:42" s="223" customFormat="1" ht="17.100000000000001" customHeight="1">
      <c r="A14" s="233" t="s">
        <v>162</v>
      </c>
      <c r="B14" s="249"/>
      <c r="C14" s="249"/>
      <c r="D14" s="249"/>
      <c r="E14" s="249"/>
      <c r="F14" s="249"/>
      <c r="G14" s="249"/>
      <c r="H14" s="249"/>
      <c r="I14" s="249">
        <v>12.358386252913</v>
      </c>
      <c r="J14" s="249"/>
      <c r="K14" s="249"/>
      <c r="L14" s="249"/>
      <c r="M14" s="249"/>
      <c r="N14" s="249"/>
      <c r="O14" s="249">
        <v>2358.3298235495699</v>
      </c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>
        <v>12664.2080147979</v>
      </c>
      <c r="AG14" s="249"/>
      <c r="AH14" s="249"/>
      <c r="AI14" s="249"/>
      <c r="AJ14" s="249"/>
      <c r="AK14" s="249"/>
      <c r="AL14" s="249"/>
      <c r="AM14" s="249">
        <v>14339.105</v>
      </c>
      <c r="AN14" s="249"/>
      <c r="AO14" s="273"/>
      <c r="AP14" s="292">
        <v>29374.001224600383</v>
      </c>
    </row>
    <row r="15" spans="1:42" s="223" customFormat="1" ht="17.100000000000001" customHeight="1">
      <c r="A15" s="233" t="s">
        <v>161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>
        <v>11112.8658431148</v>
      </c>
      <c r="AG15" s="249"/>
      <c r="AH15" s="249"/>
      <c r="AI15" s="249"/>
      <c r="AJ15" s="249"/>
      <c r="AK15" s="249"/>
      <c r="AL15" s="249"/>
      <c r="AM15" s="249">
        <v>770</v>
      </c>
      <c r="AN15" s="249"/>
      <c r="AO15" s="273"/>
      <c r="AP15" s="292">
        <v>11882.8658431148</v>
      </c>
    </row>
    <row r="16" spans="1:42" s="223" customFormat="1" ht="17.100000000000001" customHeight="1">
      <c r="A16" s="233" t="s">
        <v>106</v>
      </c>
      <c r="B16" s="249"/>
      <c r="C16" s="249"/>
      <c r="D16" s="249"/>
      <c r="E16" s="249"/>
      <c r="F16" s="249"/>
      <c r="G16" s="249"/>
      <c r="H16" s="249"/>
      <c r="I16" s="249">
        <v>898.86662679520703</v>
      </c>
      <c r="J16" s="249"/>
      <c r="K16" s="249"/>
      <c r="L16" s="249"/>
      <c r="M16" s="249">
        <v>24.432299689541999</v>
      </c>
      <c r="N16" s="249"/>
      <c r="O16" s="249">
        <v>5710.8089004779604</v>
      </c>
      <c r="P16" s="249">
        <v>451.643750307365</v>
      </c>
      <c r="Q16" s="249"/>
      <c r="R16" s="249"/>
      <c r="S16" s="249"/>
      <c r="T16" s="249"/>
      <c r="U16" s="249"/>
      <c r="V16" s="249">
        <v>137.78529377703799</v>
      </c>
      <c r="W16" s="249"/>
      <c r="X16" s="249"/>
      <c r="Y16" s="249"/>
      <c r="Z16" s="249"/>
      <c r="AA16" s="249"/>
      <c r="AB16" s="249"/>
      <c r="AC16" s="249"/>
      <c r="AD16" s="249"/>
      <c r="AE16" s="249"/>
      <c r="AF16" s="249">
        <v>21959.946633585001</v>
      </c>
      <c r="AG16" s="249"/>
      <c r="AH16" s="249"/>
      <c r="AI16" s="249"/>
      <c r="AJ16" s="249"/>
      <c r="AK16" s="249"/>
      <c r="AL16" s="249"/>
      <c r="AM16" s="249">
        <v>23107.119043999999</v>
      </c>
      <c r="AN16" s="249"/>
      <c r="AO16" s="273"/>
      <c r="AP16" s="292">
        <v>52290.602548632116</v>
      </c>
    </row>
    <row r="17" spans="1:43" s="223" customFormat="1" ht="16.5" customHeight="1">
      <c r="A17" s="233" t="s">
        <v>107</v>
      </c>
      <c r="B17" s="249"/>
      <c r="C17" s="249"/>
      <c r="D17" s="249"/>
      <c r="E17" s="249"/>
      <c r="F17" s="249"/>
      <c r="G17" s="249"/>
      <c r="H17" s="249"/>
      <c r="I17" s="249">
        <v>364.057461700396</v>
      </c>
      <c r="J17" s="249"/>
      <c r="K17" s="249"/>
      <c r="L17" s="249"/>
      <c r="M17" s="249"/>
      <c r="N17" s="249"/>
      <c r="O17" s="249">
        <v>1662.7021150533001</v>
      </c>
      <c r="P17" s="249"/>
      <c r="Q17" s="249"/>
      <c r="R17" s="249"/>
      <c r="S17" s="249"/>
      <c r="T17" s="249"/>
      <c r="U17" s="249"/>
      <c r="V17" s="249">
        <v>157.993803531004</v>
      </c>
      <c r="W17" s="249"/>
      <c r="X17" s="249"/>
      <c r="Y17" s="249"/>
      <c r="Z17" s="249"/>
      <c r="AA17" s="249"/>
      <c r="AB17" s="249"/>
      <c r="AC17" s="249"/>
      <c r="AD17" s="249"/>
      <c r="AE17" s="249"/>
      <c r="AF17" s="249">
        <v>2662.83397543305</v>
      </c>
      <c r="AG17" s="249"/>
      <c r="AH17" s="249"/>
      <c r="AI17" s="249"/>
      <c r="AJ17" s="249"/>
      <c r="AK17" s="249"/>
      <c r="AL17" s="249"/>
      <c r="AM17" s="249">
        <v>16295.676697999999</v>
      </c>
      <c r="AN17" s="249"/>
      <c r="AO17" s="273"/>
      <c r="AP17" s="292">
        <v>21143.26405371775</v>
      </c>
    </row>
    <row r="18" spans="1:43" s="236" customFormat="1" ht="30" customHeight="1">
      <c r="A18" s="245" t="s">
        <v>10</v>
      </c>
      <c r="B18" s="250"/>
      <c r="C18" s="250"/>
      <c r="D18" s="250"/>
      <c r="E18" s="250"/>
      <c r="F18" s="250"/>
      <c r="G18" s="250"/>
      <c r="H18" s="250"/>
      <c r="I18" s="250">
        <v>1275.2824747485161</v>
      </c>
      <c r="J18" s="250"/>
      <c r="K18" s="250"/>
      <c r="L18" s="250"/>
      <c r="M18" s="250">
        <v>24.432299689541999</v>
      </c>
      <c r="N18" s="250"/>
      <c r="O18" s="250">
        <v>9731.8408390808308</v>
      </c>
      <c r="P18" s="250">
        <v>451.643750307365</v>
      </c>
      <c r="Q18" s="250"/>
      <c r="R18" s="250"/>
      <c r="S18" s="250"/>
      <c r="T18" s="250"/>
      <c r="U18" s="250"/>
      <c r="V18" s="250">
        <v>295.77909730804197</v>
      </c>
      <c r="W18" s="250"/>
      <c r="X18" s="250"/>
      <c r="Y18" s="250"/>
      <c r="Z18" s="250"/>
      <c r="AA18" s="250"/>
      <c r="AB18" s="250"/>
      <c r="AC18" s="250"/>
      <c r="AD18" s="250"/>
      <c r="AE18" s="250"/>
      <c r="AF18" s="250">
        <v>48399.854466930752</v>
      </c>
      <c r="AG18" s="250"/>
      <c r="AH18" s="250"/>
      <c r="AI18" s="250"/>
      <c r="AJ18" s="250"/>
      <c r="AK18" s="250"/>
      <c r="AL18" s="250"/>
      <c r="AM18" s="250">
        <v>54511.900741999998</v>
      </c>
      <c r="AN18" s="250"/>
      <c r="AO18" s="251"/>
      <c r="AP18" s="293">
        <v>114690.73367006505</v>
      </c>
      <c r="AQ18" s="252"/>
    </row>
    <row r="19" spans="1:43" s="227" customFormat="1" ht="30" customHeight="1">
      <c r="A19" s="244" t="s">
        <v>17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4"/>
      <c r="AP19" s="229"/>
    </row>
    <row r="20" spans="1:43" s="227" customFormat="1" ht="30" customHeight="1">
      <c r="A20" s="244" t="s">
        <v>11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4"/>
      <c r="AP20" s="229"/>
    </row>
    <row r="21" spans="1:43" s="223" customFormat="1" ht="17.100000000000001" customHeight="1">
      <c r="A21" s="233" t="s">
        <v>162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49"/>
      <c r="AM21" s="249">
        <v>300</v>
      </c>
      <c r="AN21" s="249"/>
      <c r="AO21" s="273"/>
      <c r="AP21" s="292">
        <v>300</v>
      </c>
    </row>
    <row r="22" spans="1:43" s="223" customFormat="1" ht="17.100000000000001" customHeight="1">
      <c r="A22" s="233" t="s">
        <v>161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>
        <v>533.42619047241305</v>
      </c>
      <c r="AG22" s="249"/>
      <c r="AH22" s="249"/>
      <c r="AI22" s="249"/>
      <c r="AJ22" s="249"/>
      <c r="AK22" s="249"/>
      <c r="AL22" s="249"/>
      <c r="AM22" s="249"/>
      <c r="AN22" s="249"/>
      <c r="AO22" s="273"/>
      <c r="AP22" s="292">
        <v>533.42619047241305</v>
      </c>
    </row>
    <row r="23" spans="1:43" s="223" customFormat="1" ht="17.100000000000001" customHeight="1">
      <c r="A23" s="233" t="s">
        <v>106</v>
      </c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>
        <v>145.358330728997</v>
      </c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>
        <v>253.823614797282</v>
      </c>
      <c r="AG23" s="249"/>
      <c r="AH23" s="249"/>
      <c r="AI23" s="249"/>
      <c r="AJ23" s="249"/>
      <c r="AK23" s="249"/>
      <c r="AL23" s="249"/>
      <c r="AM23" s="249">
        <v>260.7</v>
      </c>
      <c r="AN23" s="249"/>
      <c r="AO23" s="273"/>
      <c r="AP23" s="292">
        <v>659.88194552627897</v>
      </c>
    </row>
    <row r="24" spans="1:43" s="223" customFormat="1" ht="17.100000000000001" customHeight="1">
      <c r="A24" s="233" t="s">
        <v>107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>
        <v>360.55647977999399</v>
      </c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>
        <v>13580.1428792323</v>
      </c>
      <c r="AG24" s="249"/>
      <c r="AH24" s="249"/>
      <c r="AI24" s="249"/>
      <c r="AJ24" s="249"/>
      <c r="AK24" s="249"/>
      <c r="AL24" s="249"/>
      <c r="AM24" s="249">
        <v>106.96</v>
      </c>
      <c r="AN24" s="249"/>
      <c r="AO24" s="273"/>
      <c r="AP24" s="292">
        <v>14047.659359012294</v>
      </c>
    </row>
    <row r="25" spans="1:43" s="236" customFormat="1" ht="30" customHeight="1">
      <c r="A25" s="245" t="s">
        <v>10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>
        <v>505.91481050899097</v>
      </c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>
        <v>14367.392684501996</v>
      </c>
      <c r="AG25" s="250"/>
      <c r="AH25" s="250"/>
      <c r="AI25" s="250"/>
      <c r="AJ25" s="250"/>
      <c r="AK25" s="250"/>
      <c r="AL25" s="250"/>
      <c r="AM25" s="250">
        <v>667.66000000000008</v>
      </c>
      <c r="AN25" s="250"/>
      <c r="AO25" s="251"/>
      <c r="AP25" s="293">
        <v>15540.967495010987</v>
      </c>
    </row>
    <row r="26" spans="1:43" s="227" customFormat="1" ht="30" customHeight="1">
      <c r="A26" s="244" t="s">
        <v>12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4"/>
      <c r="AP26" s="229"/>
    </row>
    <row r="27" spans="1:43" s="223" customFormat="1" ht="17.100000000000001" customHeight="1">
      <c r="A27" s="233" t="s">
        <v>162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>
        <v>104.06675421583699</v>
      </c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>
        <v>63.455903699320601</v>
      </c>
      <c r="AG27" s="249"/>
      <c r="AH27" s="249"/>
      <c r="AI27" s="249"/>
      <c r="AJ27" s="249"/>
      <c r="AK27" s="249"/>
      <c r="AL27" s="249"/>
      <c r="AM27" s="249">
        <v>25</v>
      </c>
      <c r="AN27" s="249"/>
      <c r="AO27" s="273"/>
      <c r="AP27" s="292">
        <v>192.52265791515759</v>
      </c>
    </row>
    <row r="28" spans="1:43" s="223" customFormat="1" ht="17.100000000000001" customHeight="1">
      <c r="A28" s="233" t="s">
        <v>161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>
        <v>592.91610019052598</v>
      </c>
      <c r="AG28" s="249"/>
      <c r="AH28" s="249"/>
      <c r="AI28" s="249"/>
      <c r="AJ28" s="249"/>
      <c r="AK28" s="249"/>
      <c r="AL28" s="249"/>
      <c r="AM28" s="249"/>
      <c r="AN28" s="249"/>
      <c r="AO28" s="273"/>
      <c r="AP28" s="292">
        <v>592.91610019052598</v>
      </c>
    </row>
    <row r="29" spans="1:43" s="223" customFormat="1" ht="17.100000000000001" customHeight="1">
      <c r="A29" s="233" t="s">
        <v>106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>
        <v>439.43213311779499</v>
      </c>
      <c r="AG29" s="249"/>
      <c r="AH29" s="249"/>
      <c r="AI29" s="249"/>
      <c r="AJ29" s="249"/>
      <c r="AK29" s="249"/>
      <c r="AL29" s="249"/>
      <c r="AM29" s="249">
        <v>223</v>
      </c>
      <c r="AN29" s="249"/>
      <c r="AO29" s="273"/>
      <c r="AP29" s="292">
        <v>662.43213311779505</v>
      </c>
    </row>
    <row r="30" spans="1:43" s="223" customFormat="1" ht="17.100000000000001" customHeight="1">
      <c r="A30" s="233" t="s">
        <v>107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>
        <v>10144.4858971634</v>
      </c>
      <c r="AG30" s="249"/>
      <c r="AH30" s="249"/>
      <c r="AI30" s="249"/>
      <c r="AJ30" s="249"/>
      <c r="AK30" s="249"/>
      <c r="AL30" s="249"/>
      <c r="AM30" s="249"/>
      <c r="AN30" s="249"/>
      <c r="AO30" s="273"/>
      <c r="AP30" s="292">
        <v>10144.4858971634</v>
      </c>
    </row>
    <row r="31" spans="1:43" s="236" customFormat="1" ht="30" customHeight="1">
      <c r="A31" s="245" t="s">
        <v>10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>
        <v>104.06675421583699</v>
      </c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>
        <v>11240.290034171041</v>
      </c>
      <c r="AG31" s="250"/>
      <c r="AH31" s="250"/>
      <c r="AI31" s="250"/>
      <c r="AJ31" s="250"/>
      <c r="AK31" s="250"/>
      <c r="AL31" s="250"/>
      <c r="AM31" s="250">
        <v>248</v>
      </c>
      <c r="AN31" s="250"/>
      <c r="AO31" s="251"/>
      <c r="AP31" s="293">
        <v>11592.356788386878</v>
      </c>
    </row>
    <row r="32" spans="1:43" s="223" customFormat="1" ht="30" customHeight="1">
      <c r="A32" s="243" t="s">
        <v>13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>
        <v>609.98156472482799</v>
      </c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>
        <v>25607.682718673037</v>
      </c>
      <c r="AG32" s="228"/>
      <c r="AH32" s="228"/>
      <c r="AI32" s="228"/>
      <c r="AJ32" s="228"/>
      <c r="AK32" s="228"/>
      <c r="AL32" s="228"/>
      <c r="AM32" s="228">
        <v>915.66000000000008</v>
      </c>
      <c r="AN32" s="228"/>
      <c r="AO32" s="230"/>
      <c r="AP32" s="292">
        <v>27133.324283397866</v>
      </c>
    </row>
    <row r="33" spans="1:42" s="223" customFormat="1" ht="30" customHeight="1">
      <c r="A33" s="258" t="s">
        <v>126</v>
      </c>
      <c r="B33" s="228"/>
      <c r="C33" s="228"/>
      <c r="D33" s="228"/>
      <c r="E33" s="228"/>
      <c r="F33" s="228"/>
      <c r="G33" s="228"/>
      <c r="H33" s="228"/>
      <c r="I33" s="228">
        <v>1275.2824747485161</v>
      </c>
      <c r="J33" s="228"/>
      <c r="K33" s="228"/>
      <c r="L33" s="228"/>
      <c r="M33" s="228">
        <v>24.432299689541999</v>
      </c>
      <c r="N33" s="228"/>
      <c r="O33" s="228">
        <v>10341.82240380566</v>
      </c>
      <c r="P33" s="228">
        <v>451.643750307365</v>
      </c>
      <c r="Q33" s="228"/>
      <c r="R33" s="228"/>
      <c r="S33" s="228"/>
      <c r="T33" s="228"/>
      <c r="U33" s="228"/>
      <c r="V33" s="228">
        <v>295.77909730804197</v>
      </c>
      <c r="W33" s="228"/>
      <c r="X33" s="228"/>
      <c r="Y33" s="228"/>
      <c r="Z33" s="228"/>
      <c r="AA33" s="228"/>
      <c r="AB33" s="228"/>
      <c r="AC33" s="228"/>
      <c r="AD33" s="228"/>
      <c r="AE33" s="228"/>
      <c r="AF33" s="228">
        <v>80810.644621207932</v>
      </c>
      <c r="AG33" s="228"/>
      <c r="AH33" s="228"/>
      <c r="AI33" s="228"/>
      <c r="AJ33" s="228"/>
      <c r="AK33" s="228"/>
      <c r="AL33" s="228"/>
      <c r="AM33" s="228">
        <v>55427.560742000001</v>
      </c>
      <c r="AN33" s="228"/>
      <c r="AO33" s="230"/>
      <c r="AP33" s="294">
        <v>148627.16538906706</v>
      </c>
    </row>
    <row r="34" spans="1:42" s="223" customFormat="1" ht="39.75" customHeight="1">
      <c r="A34" s="351" t="s">
        <v>380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9"/>
    </row>
    <row r="35" spans="1:42" s="296" customFormat="1">
      <c r="A35" s="297"/>
    </row>
  </sheetData>
  <sheetProtection formatCells="0" formatColumns="0" formatRows="0"/>
  <mergeCells count="1">
    <mergeCell ref="A34:AP34"/>
  </mergeCells>
  <phoneticPr fontId="0" type="noConversion"/>
  <conditionalFormatting sqref="B17:B18 B31:B33 D17:AP18 F14:AP16 D31:AP33 B8:AP12 B21:AP25 B27:AP30">
    <cfRule type="expression" dxfId="3" priority="48" stopIfTrue="1">
      <formula>AND(B8&lt;&gt;"",OR(B8&lt;0,NOT(ISNUMBER(B8))))</formula>
    </cfRule>
  </conditionalFormatting>
  <conditionalFormatting sqref="C17:C18 C31:C33">
    <cfRule type="expression" dxfId="2" priority="16" stopIfTrue="1">
      <formula>AND(C17&lt;&gt;"",OR(C17&lt;0,NOT(ISNUMBER(C17))))</formula>
    </cfRule>
  </conditionalFormatting>
  <conditionalFormatting sqref="B14:E16">
    <cfRule type="expression" dxfId="1" priority="7" stopIfTrue="1">
      <formula>AND(B14&lt;&gt;"",OR(B14&lt;0,NOT(ISNUMBER(B14))))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0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1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108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58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103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2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3"/>
      <c r="J12" s="356" t="s">
        <v>84</v>
      </c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  <c r="AO12" s="357"/>
      <c r="AP12" s="357"/>
      <c r="AQ12" s="357"/>
      <c r="AR12" s="357"/>
      <c r="AS12" s="358"/>
      <c r="AT12" s="73" t="s">
        <v>9</v>
      </c>
    </row>
    <row r="13" spans="1:50" s="22" customFormat="1" ht="27.95" customHeight="1">
      <c r="A13" s="23"/>
      <c r="B13" s="24" t="s">
        <v>3</v>
      </c>
      <c r="C13" s="74"/>
      <c r="D13" s="75" t="s">
        <v>4</v>
      </c>
      <c r="E13" s="75" t="s">
        <v>52</v>
      </c>
      <c r="F13" s="75" t="s">
        <v>5</v>
      </c>
      <c r="G13" s="75" t="s">
        <v>6</v>
      </c>
      <c r="H13" s="75" t="s">
        <v>7</v>
      </c>
      <c r="I13" s="75" t="s">
        <v>149</v>
      </c>
      <c r="J13" s="26" t="s">
        <v>109</v>
      </c>
      <c r="K13" s="26" t="s">
        <v>147</v>
      </c>
      <c r="L13" s="26" t="s">
        <v>110</v>
      </c>
      <c r="M13" s="26" t="s">
        <v>61</v>
      </c>
      <c r="N13" s="26" t="s">
        <v>111</v>
      </c>
      <c r="O13" s="26" t="s">
        <v>74</v>
      </c>
      <c r="P13" s="26" t="s">
        <v>112</v>
      </c>
      <c r="Q13" s="26" t="s">
        <v>62</v>
      </c>
      <c r="R13" s="26" t="s">
        <v>60</v>
      </c>
      <c r="S13" s="26" t="s">
        <v>113</v>
      </c>
      <c r="T13" s="26" t="s">
        <v>63</v>
      </c>
      <c r="U13" s="26" t="s">
        <v>64</v>
      </c>
      <c r="V13" s="26" t="s">
        <v>75</v>
      </c>
      <c r="W13" s="26" t="s">
        <v>114</v>
      </c>
      <c r="X13" s="26" t="s">
        <v>76</v>
      </c>
      <c r="Y13" s="26" t="s">
        <v>65</v>
      </c>
      <c r="Z13" s="26" t="s">
        <v>115</v>
      </c>
      <c r="AA13" s="26" t="s">
        <v>116</v>
      </c>
      <c r="AB13" s="26" t="s">
        <v>66</v>
      </c>
      <c r="AC13" s="26" t="s">
        <v>117</v>
      </c>
      <c r="AD13" s="26" t="s">
        <v>80</v>
      </c>
      <c r="AE13" s="26" t="s">
        <v>77</v>
      </c>
      <c r="AF13" s="26" t="s">
        <v>118</v>
      </c>
      <c r="AG13" s="26" t="s">
        <v>67</v>
      </c>
      <c r="AH13" s="26" t="s">
        <v>68</v>
      </c>
      <c r="AI13" s="26" t="s">
        <v>148</v>
      </c>
      <c r="AJ13" s="26" t="s">
        <v>69</v>
      </c>
      <c r="AK13" s="26" t="s">
        <v>119</v>
      </c>
      <c r="AL13" s="26" t="s">
        <v>81</v>
      </c>
      <c r="AM13" s="26" t="s">
        <v>120</v>
      </c>
      <c r="AN13" s="26" t="s">
        <v>121</v>
      </c>
      <c r="AO13" s="26" t="s">
        <v>70</v>
      </c>
      <c r="AP13" s="26" t="s">
        <v>71</v>
      </c>
      <c r="AQ13" s="26" t="s">
        <v>72</v>
      </c>
      <c r="AR13" s="26" t="s">
        <v>73</v>
      </c>
      <c r="AS13" s="26" t="s">
        <v>122</v>
      </c>
      <c r="AT13" s="75" t="s">
        <v>8</v>
      </c>
    </row>
    <row r="14" spans="1:50" s="22" customFormat="1" ht="18" customHeight="1">
      <c r="A14" s="27"/>
      <c r="B14" s="28" t="s">
        <v>15</v>
      </c>
      <c r="C14" s="29"/>
      <c r="D14" s="30"/>
      <c r="E14" s="30" t="s">
        <v>9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16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105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106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107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10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25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105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10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17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11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105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10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12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105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106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107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10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13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96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126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23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99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100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56</v>
      </c>
      <c r="B49" s="34"/>
      <c r="C49" s="34"/>
      <c r="AT49" s="79"/>
      <c r="AU49" s="45"/>
    </row>
    <row r="50" spans="1:48" s="22" customFormat="1" ht="18" customHeight="1">
      <c r="A50" s="34" t="s">
        <v>85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86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97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247" customWidth="1"/>
    <col min="2" max="2" width="13" style="238" customWidth="1"/>
    <col min="3" max="3" width="14.5703125" style="238" customWidth="1"/>
    <col min="4" max="4" width="12.85546875" style="238" bestFit="1" customWidth="1"/>
    <col min="5" max="10" width="11.7109375" style="238" customWidth="1"/>
    <col min="11" max="11" width="12.7109375" style="238" customWidth="1"/>
    <col min="12" max="12" width="12.5703125" style="238" bestFit="1" customWidth="1"/>
    <col min="13" max="13" width="11.7109375" style="238" customWidth="1"/>
    <col min="14" max="14" width="9.140625" style="238" customWidth="1"/>
    <col min="15" max="16384" width="0" style="238" hidden="1"/>
  </cols>
  <sheetData>
    <row r="1" spans="1:14" s="217" customFormat="1" ht="19.5" customHeight="1">
      <c r="A1" s="239"/>
      <c r="B1" s="248"/>
      <c r="C1" s="248"/>
      <c r="D1" s="248"/>
      <c r="E1" s="248"/>
      <c r="F1" s="248"/>
      <c r="G1" s="248"/>
      <c r="H1" s="248"/>
      <c r="I1" s="248"/>
    </row>
    <row r="2" spans="1:14" s="216" customFormat="1" ht="20.100000000000001" customHeight="1">
      <c r="A2" s="215" t="s">
        <v>158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4" s="216" customFormat="1" ht="20.100000000000001" customHeight="1">
      <c r="A3" s="215" t="s">
        <v>390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14" s="216" customFormat="1" ht="20.100000000000001" customHeight="1">
      <c r="A4" s="215" t="s">
        <v>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5" spans="1:14" s="219" customFormat="1" ht="20.100000000000001" customHeight="1">
      <c r="A5" s="255" t="s">
        <v>27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</row>
    <row r="6" spans="1:14" s="223" customFormat="1" ht="34.15" customHeight="1">
      <c r="A6" s="259"/>
      <c r="B6" s="260" t="s">
        <v>164</v>
      </c>
      <c r="C6" s="261"/>
      <c r="D6" s="262"/>
      <c r="E6" s="263" t="s">
        <v>42</v>
      </c>
      <c r="F6" s="261"/>
      <c r="G6" s="264"/>
      <c r="H6" s="260" t="s">
        <v>43</v>
      </c>
      <c r="I6" s="261"/>
      <c r="J6" s="262"/>
      <c r="K6" s="263" t="s">
        <v>33</v>
      </c>
      <c r="L6" s="265"/>
      <c r="M6" s="266"/>
    </row>
    <row r="7" spans="1:14" s="223" customFormat="1" ht="96.75" customHeight="1">
      <c r="A7" s="267" t="s">
        <v>44</v>
      </c>
      <c r="B7" s="268" t="s">
        <v>45</v>
      </c>
      <c r="C7" s="268" t="s">
        <v>46</v>
      </c>
      <c r="D7" s="268" t="s">
        <v>47</v>
      </c>
      <c r="E7" s="269" t="s">
        <v>45</v>
      </c>
      <c r="F7" s="268" t="s">
        <v>46</v>
      </c>
      <c r="G7" s="270" t="s">
        <v>47</v>
      </c>
      <c r="H7" s="268" t="s">
        <v>45</v>
      </c>
      <c r="I7" s="268" t="s">
        <v>46</v>
      </c>
      <c r="J7" s="268" t="s">
        <v>47</v>
      </c>
      <c r="K7" s="269" t="s">
        <v>45</v>
      </c>
      <c r="L7" s="268" t="s">
        <v>46</v>
      </c>
      <c r="M7" s="271" t="s">
        <v>47</v>
      </c>
    </row>
    <row r="8" spans="1:14" s="227" customFormat="1" ht="30" customHeight="1">
      <c r="A8" s="272" t="s">
        <v>153</v>
      </c>
      <c r="B8" s="298"/>
      <c r="C8" s="299"/>
      <c r="D8" s="300"/>
      <c r="E8" s="301"/>
      <c r="F8" s="299"/>
      <c r="G8" s="302"/>
      <c r="H8" s="298"/>
      <c r="I8" s="299"/>
      <c r="J8" s="300"/>
      <c r="K8" s="301"/>
      <c r="L8" s="302"/>
      <c r="M8" s="303"/>
    </row>
    <row r="9" spans="1:14" s="223" customFormat="1" ht="17.100000000000001" customHeight="1">
      <c r="A9" s="233" t="s">
        <v>162</v>
      </c>
      <c r="B9" s="304">
        <v>50166.730704147267</v>
      </c>
      <c r="C9" s="305">
        <v>10786.933888218469</v>
      </c>
      <c r="D9" s="306">
        <v>671.18468399351968</v>
      </c>
      <c r="E9" s="307">
        <v>2281.4748365054102</v>
      </c>
      <c r="F9" s="305">
        <v>229.36252529114401</v>
      </c>
      <c r="G9" s="308">
        <v>74.601578164188993</v>
      </c>
      <c r="H9" s="304">
        <v>2534.9313710769902</v>
      </c>
      <c r="I9" s="305">
        <v>214.307341832764</v>
      </c>
      <c r="J9" s="306">
        <v>52.202123440769498</v>
      </c>
      <c r="K9" s="309">
        <v>54983.136911729671</v>
      </c>
      <c r="L9" s="309">
        <v>11230.603755342378</v>
      </c>
      <c r="M9" s="309">
        <v>797.9883855984782</v>
      </c>
    </row>
    <row r="10" spans="1:14" s="223" customFormat="1" ht="17.100000000000001" customHeight="1">
      <c r="A10" s="233" t="s">
        <v>161</v>
      </c>
      <c r="B10" s="304">
        <v>13924.425366892328</v>
      </c>
      <c r="C10" s="305">
        <v>5052.838851039467</v>
      </c>
      <c r="D10" s="306">
        <v>65</v>
      </c>
      <c r="E10" s="307">
        <v>1358.5503065872001</v>
      </c>
      <c r="F10" s="305"/>
      <c r="G10" s="308"/>
      <c r="H10" s="304">
        <v>1358.7587597622301</v>
      </c>
      <c r="I10" s="305"/>
      <c r="J10" s="306"/>
      <c r="K10" s="309">
        <v>16641.73443324176</v>
      </c>
      <c r="L10" s="309">
        <v>5052.838851039467</v>
      </c>
      <c r="M10" s="309">
        <v>65</v>
      </c>
    </row>
    <row r="11" spans="1:14" s="223" customFormat="1" ht="17.100000000000001" customHeight="1">
      <c r="A11" s="274" t="s">
        <v>106</v>
      </c>
      <c r="B11" s="304">
        <v>60823.34034477354</v>
      </c>
      <c r="C11" s="305">
        <v>12387.467247375658</v>
      </c>
      <c r="D11" s="306">
        <v>390.52</v>
      </c>
      <c r="E11" s="307">
        <v>7100.9254762991604</v>
      </c>
      <c r="F11" s="305">
        <v>676.3</v>
      </c>
      <c r="G11" s="308"/>
      <c r="H11" s="304">
        <v>12063.866566598899</v>
      </c>
      <c r="I11" s="305">
        <v>2096.0630804307498</v>
      </c>
      <c r="J11" s="306"/>
      <c r="K11" s="309">
        <v>79988.132387671591</v>
      </c>
      <c r="L11" s="309">
        <v>15159.830327806407</v>
      </c>
      <c r="M11" s="309">
        <v>390.52</v>
      </c>
    </row>
    <row r="12" spans="1:14" s="223" customFormat="1" ht="17.100000000000001" customHeight="1">
      <c r="A12" s="274" t="s">
        <v>107</v>
      </c>
      <c r="B12" s="304">
        <v>23283.530740345879</v>
      </c>
      <c r="C12" s="305">
        <v>11813.039738310266</v>
      </c>
      <c r="D12" s="306">
        <v>807.16038599933199</v>
      </c>
      <c r="E12" s="307">
        <v>724.40959846898897</v>
      </c>
      <c r="F12" s="305">
        <v>470.288744094462</v>
      </c>
      <c r="G12" s="308">
        <v>47.718304389681101</v>
      </c>
      <c r="H12" s="304">
        <v>1001.60012363461</v>
      </c>
      <c r="I12" s="305">
        <v>291.336614504708</v>
      </c>
      <c r="J12" s="306">
        <v>47.718304389681101</v>
      </c>
      <c r="K12" s="309">
        <v>25009.540462449477</v>
      </c>
      <c r="L12" s="309">
        <v>12574.665096909435</v>
      </c>
      <c r="M12" s="309">
        <v>902.59699477869412</v>
      </c>
    </row>
    <row r="13" spans="1:14" s="223" customFormat="1" ht="18" customHeight="1">
      <c r="A13" s="275" t="s">
        <v>10</v>
      </c>
      <c r="B13" s="310">
        <v>148198.02715615902</v>
      </c>
      <c r="C13" s="310">
        <v>40040.279724943859</v>
      </c>
      <c r="D13" s="310">
        <v>1933.8650699928517</v>
      </c>
      <c r="E13" s="310">
        <v>11465.360217860758</v>
      </c>
      <c r="F13" s="310">
        <v>1375.9512693856059</v>
      </c>
      <c r="G13" s="310">
        <v>122.31988255387009</v>
      </c>
      <c r="H13" s="310">
        <v>16959.156821072731</v>
      </c>
      <c r="I13" s="310">
        <v>2601.7070367682218</v>
      </c>
      <c r="J13" s="310">
        <v>99.920427830450592</v>
      </c>
      <c r="K13" s="309">
        <v>176622.54419509252</v>
      </c>
      <c r="L13" s="309">
        <v>44017.938031097692</v>
      </c>
      <c r="M13" s="309">
        <v>2156.1053803771724</v>
      </c>
    </row>
    <row r="14" spans="1:14" s="227" customFormat="1" ht="30" customHeight="1">
      <c r="A14" s="272" t="s">
        <v>154</v>
      </c>
      <c r="B14" s="311"/>
      <c r="C14" s="312"/>
      <c r="D14" s="313"/>
      <c r="E14" s="314"/>
      <c r="F14" s="312"/>
      <c r="G14" s="315"/>
      <c r="H14" s="311"/>
      <c r="I14" s="312"/>
      <c r="J14" s="313"/>
      <c r="K14" s="309"/>
      <c r="L14" s="309"/>
      <c r="M14" s="309"/>
    </row>
    <row r="15" spans="1:14" s="223" customFormat="1" ht="17.100000000000001" customHeight="1">
      <c r="A15" s="233" t="s">
        <v>162</v>
      </c>
      <c r="B15" s="304">
        <v>12904.787934335778</v>
      </c>
      <c r="C15" s="305">
        <v>16069.533577759499</v>
      </c>
      <c r="D15" s="306">
        <v>2343.6513223337802</v>
      </c>
      <c r="E15" s="307">
        <v>300</v>
      </c>
      <c r="F15" s="305"/>
      <c r="G15" s="308"/>
      <c r="H15" s="304">
        <v>63.455903699320601</v>
      </c>
      <c r="I15" s="305">
        <v>44.964746485732697</v>
      </c>
      <c r="J15" s="306">
        <v>84.102007730104603</v>
      </c>
      <c r="K15" s="309">
        <v>13268.2438380351</v>
      </c>
      <c r="L15" s="309">
        <v>16114.498324245233</v>
      </c>
      <c r="M15" s="309">
        <v>2427.7533300638847</v>
      </c>
    </row>
    <row r="16" spans="1:14" s="223" customFormat="1" ht="17.100000000000001" customHeight="1">
      <c r="A16" s="233" t="s">
        <v>161</v>
      </c>
      <c r="B16" s="304">
        <v>6600.0821040073906</v>
      </c>
      <c r="C16" s="305">
        <v>6066.6227895532502</v>
      </c>
      <c r="D16" s="306">
        <v>334.57125225466802</v>
      </c>
      <c r="E16" s="307">
        <v>47.591927774490401</v>
      </c>
      <c r="F16" s="305">
        <v>335.12649141203701</v>
      </c>
      <c r="G16" s="308">
        <v>150.707771285886</v>
      </c>
      <c r="H16" s="304">
        <v>71.387891661735594</v>
      </c>
      <c r="I16" s="305">
        <v>370.82043724290497</v>
      </c>
      <c r="J16" s="306">
        <v>150.707771285886</v>
      </c>
      <c r="K16" s="309">
        <v>6719.0619234436172</v>
      </c>
      <c r="L16" s="309">
        <v>6772.5697182081913</v>
      </c>
      <c r="M16" s="309">
        <v>635.98679482644002</v>
      </c>
    </row>
    <row r="17" spans="1:14" s="223" customFormat="1" ht="17.100000000000001" customHeight="1">
      <c r="A17" s="274" t="s">
        <v>106</v>
      </c>
      <c r="B17" s="304">
        <v>17126.038893241748</v>
      </c>
      <c r="C17" s="305">
        <v>31639.936777231691</v>
      </c>
      <c r="D17" s="306">
        <v>7265.3524012335802</v>
      </c>
      <c r="E17" s="307">
        <v>102.42795184966</v>
      </c>
      <c r="F17" s="305">
        <v>541.59001775178899</v>
      </c>
      <c r="G17" s="308">
        <v>15.8639759248301</v>
      </c>
      <c r="H17" s="304">
        <v>3.1727951849660299</v>
      </c>
      <c r="I17" s="305">
        <v>576.93945830867801</v>
      </c>
      <c r="J17" s="306">
        <v>82.319879624150602</v>
      </c>
      <c r="K17" s="309">
        <v>17231.639640276371</v>
      </c>
      <c r="L17" s="309">
        <v>32758.466253292161</v>
      </c>
      <c r="M17" s="309">
        <v>7363.5362567825605</v>
      </c>
    </row>
    <row r="18" spans="1:14" s="223" customFormat="1" ht="17.100000000000001" customHeight="1">
      <c r="A18" s="274" t="s">
        <v>107</v>
      </c>
      <c r="B18" s="304">
        <v>5137.8798455959204</v>
      </c>
      <c r="C18" s="305">
        <v>10884.474303794301</v>
      </c>
      <c r="D18" s="306">
        <v>5120.90990432751</v>
      </c>
      <c r="E18" s="307">
        <v>7979.2048723739699</v>
      </c>
      <c r="F18" s="305">
        <v>5148.3187836012803</v>
      </c>
      <c r="G18" s="308">
        <v>920.13570303706501</v>
      </c>
      <c r="H18" s="304">
        <v>5983.0778084551803</v>
      </c>
      <c r="I18" s="305">
        <v>3804.2084052738201</v>
      </c>
      <c r="J18" s="306">
        <v>357.19968343436</v>
      </c>
      <c r="K18" s="309">
        <v>19100.162526425069</v>
      </c>
      <c r="L18" s="309">
        <v>19837.001492669402</v>
      </c>
      <c r="M18" s="309">
        <v>6398.2452907989345</v>
      </c>
    </row>
    <row r="19" spans="1:14" s="223" customFormat="1" ht="18" customHeight="1">
      <c r="A19" s="276" t="s">
        <v>10</v>
      </c>
      <c r="B19" s="316">
        <v>41768.788777180831</v>
      </c>
      <c r="C19" s="316">
        <v>64660.567448338741</v>
      </c>
      <c r="D19" s="316">
        <v>15064.484880149539</v>
      </c>
      <c r="E19" s="316">
        <v>8429.2247519981211</v>
      </c>
      <c r="F19" s="316">
        <v>6025.0352927651065</v>
      </c>
      <c r="G19" s="316">
        <v>1086.707450247781</v>
      </c>
      <c r="H19" s="316">
        <v>6121.0943990012029</v>
      </c>
      <c r="I19" s="316">
        <v>4796.9330473111359</v>
      </c>
      <c r="J19" s="316">
        <v>674.32934207450126</v>
      </c>
      <c r="K19" s="317">
        <v>56319.10792818015</v>
      </c>
      <c r="L19" s="317">
        <v>75482.535788414985</v>
      </c>
      <c r="M19" s="317">
        <v>16825.521672471819</v>
      </c>
      <c r="N19" s="277"/>
    </row>
    <row r="20" spans="1:14" s="223" customFormat="1" ht="18" customHeight="1">
      <c r="A20" s="243" t="s">
        <v>381</v>
      </c>
    </row>
  </sheetData>
  <sheetProtection formatCells="0" formatColumns="0" formatRows="0"/>
  <phoneticPr fontId="0" type="noConversion"/>
  <conditionalFormatting sqref="B9:M9 K10:M19 B10:J13 B15:J19">
    <cfRule type="expression" dxfId="0" priority="3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RowHeight="15.75"/>
  <cols>
    <col min="1" max="1" width="15.7109375" style="237" customWidth="1"/>
    <col min="2" max="2" width="65.7109375" style="237" bestFit="1" customWidth="1"/>
    <col min="3" max="3" width="16.140625" style="237" bestFit="1" customWidth="1"/>
    <col min="4" max="4" width="31" style="237" bestFit="1" customWidth="1"/>
    <col min="5" max="16384" width="9.140625" style="237"/>
  </cols>
  <sheetData>
    <row r="1" spans="1:4" ht="18.75">
      <c r="A1" s="278" t="s">
        <v>379</v>
      </c>
    </row>
    <row r="3" spans="1:4">
      <c r="A3" s="279" t="s">
        <v>378</v>
      </c>
      <c r="B3" s="280" t="s">
        <v>377</v>
      </c>
      <c r="C3" s="281" t="s">
        <v>165</v>
      </c>
      <c r="D3" s="282" t="s">
        <v>166</v>
      </c>
    </row>
    <row r="4" spans="1:4">
      <c r="A4" s="283" t="s">
        <v>167</v>
      </c>
      <c r="B4" s="284" t="s">
        <v>168</v>
      </c>
      <c r="C4" s="285" t="s">
        <v>169</v>
      </c>
      <c r="D4" s="286" t="s">
        <v>170</v>
      </c>
    </row>
    <row r="5" spans="1:4">
      <c r="A5" s="283" t="s">
        <v>167</v>
      </c>
      <c r="B5" s="284" t="s">
        <v>171</v>
      </c>
      <c r="C5" s="285" t="s">
        <v>172</v>
      </c>
      <c r="D5" s="287" t="s">
        <v>173</v>
      </c>
    </row>
    <row r="6" spans="1:4">
      <c r="A6" s="283" t="s">
        <v>167</v>
      </c>
      <c r="B6" s="284" t="s">
        <v>174</v>
      </c>
      <c r="C6" s="285" t="s">
        <v>175</v>
      </c>
      <c r="D6" s="287" t="s">
        <v>176</v>
      </c>
    </row>
    <row r="7" spans="1:4">
      <c r="A7" s="283" t="s">
        <v>167</v>
      </c>
      <c r="B7" s="284" t="s">
        <v>177</v>
      </c>
      <c r="C7" s="285" t="s">
        <v>178</v>
      </c>
      <c r="D7" s="287" t="s">
        <v>179</v>
      </c>
    </row>
    <row r="8" spans="1:4">
      <c r="A8" s="283" t="s">
        <v>167</v>
      </c>
      <c r="B8" s="284" t="s">
        <v>180</v>
      </c>
      <c r="C8" s="285" t="s">
        <v>181</v>
      </c>
      <c r="D8" s="287" t="s">
        <v>182</v>
      </c>
    </row>
    <row r="9" spans="1:4">
      <c r="A9" s="283" t="s">
        <v>167</v>
      </c>
      <c r="B9" s="284" t="s">
        <v>183</v>
      </c>
      <c r="C9" s="285" t="s">
        <v>184</v>
      </c>
      <c r="D9" s="287" t="s">
        <v>185</v>
      </c>
    </row>
    <row r="10" spans="1:4">
      <c r="A10" s="283" t="s">
        <v>186</v>
      </c>
      <c r="B10" s="284" t="s">
        <v>187</v>
      </c>
      <c r="C10" s="285" t="s">
        <v>188</v>
      </c>
      <c r="D10" s="287" t="s">
        <v>189</v>
      </c>
    </row>
    <row r="11" spans="1:4">
      <c r="A11" s="283" t="s">
        <v>186</v>
      </c>
      <c r="B11" s="284" t="s">
        <v>190</v>
      </c>
      <c r="C11" s="285" t="s">
        <v>191</v>
      </c>
      <c r="D11" s="287" t="s">
        <v>192</v>
      </c>
    </row>
    <row r="12" spans="1:4">
      <c r="A12" s="283" t="s">
        <v>186</v>
      </c>
      <c r="B12" s="284" t="s">
        <v>193</v>
      </c>
      <c r="C12" s="285" t="s">
        <v>194</v>
      </c>
      <c r="D12" s="287" t="s">
        <v>195</v>
      </c>
    </row>
    <row r="13" spans="1:4">
      <c r="A13" s="283" t="s">
        <v>186</v>
      </c>
      <c r="B13" s="284" t="s">
        <v>196</v>
      </c>
      <c r="C13" s="285" t="s">
        <v>197</v>
      </c>
      <c r="D13" s="287" t="s">
        <v>198</v>
      </c>
    </row>
    <row r="14" spans="1:4">
      <c r="A14" s="283" t="s">
        <v>186</v>
      </c>
      <c r="B14" s="284" t="s">
        <v>199</v>
      </c>
      <c r="C14" s="285" t="s">
        <v>200</v>
      </c>
      <c r="D14" s="287" t="s">
        <v>201</v>
      </c>
    </row>
    <row r="15" spans="1:4">
      <c r="A15" s="283" t="s">
        <v>202</v>
      </c>
      <c r="B15" s="284" t="s">
        <v>203</v>
      </c>
      <c r="C15" s="285" t="s">
        <v>204</v>
      </c>
      <c r="D15" s="287" t="s">
        <v>205</v>
      </c>
    </row>
    <row r="16" spans="1:4">
      <c r="A16" s="283" t="s">
        <v>202</v>
      </c>
      <c r="B16" s="284" t="s">
        <v>206</v>
      </c>
      <c r="C16" s="285" t="s">
        <v>207</v>
      </c>
      <c r="D16" s="287"/>
    </row>
    <row r="17" spans="1:4">
      <c r="A17" s="283" t="s">
        <v>208</v>
      </c>
      <c r="B17" s="284" t="s">
        <v>209</v>
      </c>
      <c r="C17" s="285" t="s">
        <v>210</v>
      </c>
      <c r="D17" s="287" t="s">
        <v>211</v>
      </c>
    </row>
    <row r="18" spans="1:4">
      <c r="A18" s="283" t="s">
        <v>208</v>
      </c>
      <c r="B18" s="284" t="s">
        <v>212</v>
      </c>
      <c r="C18" s="285" t="s">
        <v>213</v>
      </c>
      <c r="D18" s="287" t="s">
        <v>214</v>
      </c>
    </row>
    <row r="19" spans="1:4">
      <c r="A19" s="283" t="s">
        <v>208</v>
      </c>
      <c r="B19" s="284" t="s">
        <v>215</v>
      </c>
      <c r="C19" s="285" t="s">
        <v>216</v>
      </c>
      <c r="D19" s="287" t="s">
        <v>217</v>
      </c>
    </row>
    <row r="20" spans="1:4">
      <c r="A20" s="283" t="s">
        <v>208</v>
      </c>
      <c r="B20" s="284" t="s">
        <v>218</v>
      </c>
      <c r="C20" s="285" t="s">
        <v>219</v>
      </c>
      <c r="D20" s="287" t="s">
        <v>220</v>
      </c>
    </row>
    <row r="21" spans="1:4">
      <c r="A21" s="283" t="s">
        <v>208</v>
      </c>
      <c r="B21" s="284" t="s">
        <v>221</v>
      </c>
      <c r="C21" s="285" t="s">
        <v>222</v>
      </c>
      <c r="D21" s="287" t="s">
        <v>223</v>
      </c>
    </row>
    <row r="22" spans="1:4">
      <c r="A22" s="283" t="s">
        <v>224</v>
      </c>
      <c r="B22" s="284" t="s">
        <v>225</v>
      </c>
      <c r="C22" s="285" t="s">
        <v>226</v>
      </c>
      <c r="D22" s="287" t="s">
        <v>227</v>
      </c>
    </row>
    <row r="23" spans="1:4">
      <c r="A23" s="283" t="s">
        <v>224</v>
      </c>
      <c r="B23" s="284" t="s">
        <v>228</v>
      </c>
      <c r="C23" s="285" t="s">
        <v>229</v>
      </c>
      <c r="D23" s="287" t="s">
        <v>230</v>
      </c>
    </row>
    <row r="24" spans="1:4">
      <c r="A24" s="283" t="s">
        <v>224</v>
      </c>
      <c r="B24" s="284" t="s">
        <v>231</v>
      </c>
      <c r="C24" s="285" t="s">
        <v>232</v>
      </c>
      <c r="D24" s="287" t="s">
        <v>233</v>
      </c>
    </row>
    <row r="25" spans="1:4">
      <c r="A25" s="283" t="s">
        <v>224</v>
      </c>
      <c r="B25" s="284" t="s">
        <v>234</v>
      </c>
      <c r="C25" s="285" t="s">
        <v>235</v>
      </c>
      <c r="D25" s="287" t="s">
        <v>236</v>
      </c>
    </row>
    <row r="26" spans="1:4">
      <c r="A26" s="283" t="s">
        <v>237</v>
      </c>
      <c r="B26" s="284" t="s">
        <v>238</v>
      </c>
      <c r="C26" s="285" t="s">
        <v>239</v>
      </c>
      <c r="D26" s="287" t="s">
        <v>240</v>
      </c>
    </row>
    <row r="27" spans="1:4">
      <c r="A27" s="283" t="s">
        <v>237</v>
      </c>
      <c r="B27" s="284" t="s">
        <v>241</v>
      </c>
      <c r="C27" s="285" t="s">
        <v>242</v>
      </c>
      <c r="D27" s="287" t="s">
        <v>243</v>
      </c>
    </row>
    <row r="28" spans="1:4">
      <c r="A28" s="283" t="s">
        <v>237</v>
      </c>
      <c r="B28" s="284" t="s">
        <v>244</v>
      </c>
      <c r="C28" s="285" t="s">
        <v>245</v>
      </c>
      <c r="D28" s="287" t="s">
        <v>246</v>
      </c>
    </row>
    <row r="29" spans="1:4">
      <c r="A29" s="283" t="s">
        <v>237</v>
      </c>
      <c r="B29" s="284" t="s">
        <v>247</v>
      </c>
      <c r="C29" s="285" t="s">
        <v>248</v>
      </c>
      <c r="D29" s="287" t="s">
        <v>249</v>
      </c>
    </row>
    <row r="30" spans="1:4">
      <c r="A30" s="283" t="s">
        <v>237</v>
      </c>
      <c r="B30" s="284" t="s">
        <v>250</v>
      </c>
      <c r="C30" s="285" t="s">
        <v>251</v>
      </c>
      <c r="D30" s="287" t="s">
        <v>252</v>
      </c>
    </row>
    <row r="31" spans="1:4">
      <c r="A31" s="283" t="s">
        <v>237</v>
      </c>
      <c r="B31" s="284" t="s">
        <v>253</v>
      </c>
      <c r="C31" s="285" t="s">
        <v>254</v>
      </c>
      <c r="D31" s="287" t="s">
        <v>255</v>
      </c>
    </row>
    <row r="32" spans="1:4">
      <c r="A32" s="283" t="s">
        <v>237</v>
      </c>
      <c r="B32" s="284" t="s">
        <v>256</v>
      </c>
      <c r="C32" s="285" t="s">
        <v>257</v>
      </c>
      <c r="D32" s="287" t="s">
        <v>258</v>
      </c>
    </row>
    <row r="33" spans="1:4">
      <c r="A33" s="283" t="s">
        <v>237</v>
      </c>
      <c r="B33" s="284" t="s">
        <v>259</v>
      </c>
      <c r="C33" s="285" t="s">
        <v>260</v>
      </c>
      <c r="D33" s="287" t="s">
        <v>261</v>
      </c>
    </row>
    <row r="34" spans="1:4">
      <c r="A34" s="283" t="s">
        <v>237</v>
      </c>
      <c r="B34" s="284" t="s">
        <v>262</v>
      </c>
      <c r="C34" s="285" t="s">
        <v>263</v>
      </c>
      <c r="D34" s="287" t="s">
        <v>264</v>
      </c>
    </row>
    <row r="35" spans="1:4">
      <c r="A35" s="283" t="s">
        <v>265</v>
      </c>
      <c r="B35" s="284" t="s">
        <v>266</v>
      </c>
      <c r="C35" s="285" t="s">
        <v>267</v>
      </c>
      <c r="D35" s="287"/>
    </row>
    <row r="36" spans="1:4">
      <c r="A36" s="283" t="s">
        <v>265</v>
      </c>
      <c r="B36" s="284" t="s">
        <v>268</v>
      </c>
      <c r="C36" s="285" t="s">
        <v>268</v>
      </c>
      <c r="D36" s="287"/>
    </row>
    <row r="37" spans="1:4">
      <c r="A37" s="283" t="s">
        <v>265</v>
      </c>
      <c r="B37" s="284" t="s">
        <v>269</v>
      </c>
      <c r="C37" s="285" t="s">
        <v>270</v>
      </c>
      <c r="D37" s="287"/>
    </row>
    <row r="38" spans="1:4">
      <c r="A38" s="283" t="s">
        <v>271</v>
      </c>
      <c r="B38" s="284" t="s">
        <v>272</v>
      </c>
      <c r="C38" s="285"/>
      <c r="D38" s="287" t="s">
        <v>273</v>
      </c>
    </row>
    <row r="39" spans="1:4">
      <c r="A39" s="283" t="s">
        <v>271</v>
      </c>
      <c r="B39" s="284" t="s">
        <v>274</v>
      </c>
      <c r="C39" s="285" t="s">
        <v>275</v>
      </c>
      <c r="D39" s="287" t="s">
        <v>276</v>
      </c>
    </row>
    <row r="40" spans="1:4">
      <c r="A40" s="283" t="s">
        <v>271</v>
      </c>
      <c r="B40" s="284" t="s">
        <v>277</v>
      </c>
      <c r="C40" s="285" t="s">
        <v>278</v>
      </c>
      <c r="D40" s="287" t="s">
        <v>279</v>
      </c>
    </row>
    <row r="41" spans="1:4">
      <c r="A41" s="283" t="s">
        <v>271</v>
      </c>
      <c r="B41" s="284" t="s">
        <v>280</v>
      </c>
      <c r="C41" s="285" t="s">
        <v>281</v>
      </c>
      <c r="D41" s="287" t="s">
        <v>282</v>
      </c>
    </row>
    <row r="42" spans="1:4">
      <c r="A42" s="283" t="s">
        <v>271</v>
      </c>
      <c r="B42" s="284" t="s">
        <v>283</v>
      </c>
      <c r="C42" s="285" t="s">
        <v>284</v>
      </c>
      <c r="D42" s="287" t="s">
        <v>285</v>
      </c>
    </row>
    <row r="43" spans="1:4">
      <c r="A43" s="283" t="s">
        <v>271</v>
      </c>
      <c r="B43" s="284" t="s">
        <v>286</v>
      </c>
      <c r="C43" s="285" t="s">
        <v>287</v>
      </c>
      <c r="D43" s="287" t="s">
        <v>288</v>
      </c>
    </row>
    <row r="44" spans="1:4">
      <c r="A44" s="283" t="s">
        <v>289</v>
      </c>
      <c r="B44" s="284" t="s">
        <v>290</v>
      </c>
      <c r="C44" s="285" t="s">
        <v>291</v>
      </c>
      <c r="D44" s="287" t="s">
        <v>292</v>
      </c>
    </row>
    <row r="45" spans="1:4">
      <c r="A45" s="283" t="s">
        <v>289</v>
      </c>
      <c r="B45" s="284" t="s">
        <v>293</v>
      </c>
      <c r="C45" s="285" t="s">
        <v>294</v>
      </c>
      <c r="D45" s="287" t="s">
        <v>295</v>
      </c>
    </row>
    <row r="46" spans="1:4">
      <c r="A46" s="283" t="s">
        <v>289</v>
      </c>
      <c r="B46" s="284" t="s">
        <v>296</v>
      </c>
      <c r="C46" s="285" t="s">
        <v>297</v>
      </c>
      <c r="D46" s="287" t="s">
        <v>298</v>
      </c>
    </row>
    <row r="47" spans="1:4">
      <c r="A47" s="283" t="s">
        <v>289</v>
      </c>
      <c r="B47" s="284" t="s">
        <v>299</v>
      </c>
      <c r="C47" s="285" t="s">
        <v>300</v>
      </c>
      <c r="D47" s="287" t="s">
        <v>301</v>
      </c>
    </row>
    <row r="48" spans="1:4">
      <c r="A48" s="283" t="s">
        <v>289</v>
      </c>
      <c r="B48" s="284" t="s">
        <v>302</v>
      </c>
      <c r="C48" s="285" t="s">
        <v>303</v>
      </c>
      <c r="D48" s="287" t="s">
        <v>304</v>
      </c>
    </row>
    <row r="49" spans="1:4">
      <c r="A49" s="283" t="s">
        <v>289</v>
      </c>
      <c r="B49" s="284" t="s">
        <v>305</v>
      </c>
      <c r="C49" s="285" t="s">
        <v>306</v>
      </c>
      <c r="D49" s="287" t="s">
        <v>307</v>
      </c>
    </row>
    <row r="50" spans="1:4">
      <c r="A50" s="283" t="s">
        <v>289</v>
      </c>
      <c r="B50" s="284" t="s">
        <v>308</v>
      </c>
      <c r="C50" s="285" t="s">
        <v>309</v>
      </c>
      <c r="D50" s="287" t="s">
        <v>310</v>
      </c>
    </row>
    <row r="51" spans="1:4">
      <c r="A51" s="283" t="s">
        <v>289</v>
      </c>
      <c r="B51" s="284" t="s">
        <v>311</v>
      </c>
      <c r="C51" s="285" t="s">
        <v>312</v>
      </c>
      <c r="D51" s="287" t="s">
        <v>313</v>
      </c>
    </row>
    <row r="52" spans="1:4">
      <c r="A52" s="283" t="s">
        <v>289</v>
      </c>
      <c r="B52" s="284" t="s">
        <v>314</v>
      </c>
      <c r="C52" s="285" t="s">
        <v>315</v>
      </c>
      <c r="D52" s="287" t="s">
        <v>316</v>
      </c>
    </row>
    <row r="53" spans="1:4">
      <c r="A53" s="283" t="s">
        <v>289</v>
      </c>
      <c r="B53" s="284" t="s">
        <v>317</v>
      </c>
      <c r="C53" s="285" t="s">
        <v>318</v>
      </c>
      <c r="D53" s="287" t="s">
        <v>319</v>
      </c>
    </row>
    <row r="54" spans="1:4">
      <c r="A54" s="283" t="s">
        <v>289</v>
      </c>
      <c r="B54" s="284" t="s">
        <v>320</v>
      </c>
      <c r="C54" s="285" t="s">
        <v>321</v>
      </c>
      <c r="D54" s="287" t="s">
        <v>322</v>
      </c>
    </row>
    <row r="55" spans="1:4">
      <c r="A55" s="283" t="s">
        <v>289</v>
      </c>
      <c r="B55" s="284" t="s">
        <v>323</v>
      </c>
      <c r="C55" s="285" t="s">
        <v>324</v>
      </c>
      <c r="D55" s="287" t="s">
        <v>325</v>
      </c>
    </row>
    <row r="56" spans="1:4">
      <c r="A56" s="283" t="s">
        <v>289</v>
      </c>
      <c r="B56" s="284" t="s">
        <v>326</v>
      </c>
      <c r="C56" s="285" t="s">
        <v>327</v>
      </c>
      <c r="D56" s="287" t="s">
        <v>328</v>
      </c>
    </row>
    <row r="57" spans="1:4">
      <c r="A57" s="283" t="s">
        <v>289</v>
      </c>
      <c r="B57" s="284" t="s">
        <v>329</v>
      </c>
      <c r="C57" s="285" t="s">
        <v>330</v>
      </c>
      <c r="D57" s="287" t="s">
        <v>331</v>
      </c>
    </row>
    <row r="58" spans="1:4">
      <c r="A58" s="283" t="s">
        <v>289</v>
      </c>
      <c r="B58" s="284" t="s">
        <v>332</v>
      </c>
      <c r="C58" s="285" t="s">
        <v>333</v>
      </c>
      <c r="D58" s="287" t="s">
        <v>334</v>
      </c>
    </row>
    <row r="59" spans="1:4">
      <c r="A59" s="283" t="s">
        <v>289</v>
      </c>
      <c r="B59" s="284" t="s">
        <v>335</v>
      </c>
      <c r="C59" s="285" t="s">
        <v>336</v>
      </c>
      <c r="D59" s="287" t="s">
        <v>337</v>
      </c>
    </row>
    <row r="60" spans="1:4">
      <c r="A60" s="283" t="s">
        <v>338</v>
      </c>
      <c r="B60" s="284" t="s">
        <v>339</v>
      </c>
      <c r="C60" s="285" t="s">
        <v>340</v>
      </c>
      <c r="D60" s="287" t="s">
        <v>341</v>
      </c>
    </row>
    <row r="61" spans="1:4">
      <c r="A61" s="283" t="s">
        <v>338</v>
      </c>
      <c r="B61" s="284" t="s">
        <v>342</v>
      </c>
      <c r="C61" s="285" t="s">
        <v>343</v>
      </c>
      <c r="D61" s="287" t="s">
        <v>344</v>
      </c>
    </row>
    <row r="62" spans="1:4">
      <c r="A62" s="283" t="s">
        <v>338</v>
      </c>
      <c r="B62" s="284" t="s">
        <v>345</v>
      </c>
      <c r="C62" s="285" t="s">
        <v>346</v>
      </c>
      <c r="D62" s="287" t="s">
        <v>347</v>
      </c>
    </row>
    <row r="63" spans="1:4">
      <c r="A63" s="283" t="s">
        <v>348</v>
      </c>
      <c r="B63" s="284" t="s">
        <v>349</v>
      </c>
      <c r="C63" s="285" t="s">
        <v>350</v>
      </c>
      <c r="D63" s="287" t="s">
        <v>351</v>
      </c>
    </row>
    <row r="64" spans="1:4">
      <c r="A64" s="283" t="s">
        <v>348</v>
      </c>
      <c r="B64" s="284" t="s">
        <v>352</v>
      </c>
      <c r="C64" s="285" t="s">
        <v>353</v>
      </c>
      <c r="D64" s="287" t="s">
        <v>354</v>
      </c>
    </row>
    <row r="65" spans="1:4">
      <c r="A65" s="283" t="s">
        <v>348</v>
      </c>
      <c r="B65" s="284" t="s">
        <v>355</v>
      </c>
      <c r="C65" s="285" t="s">
        <v>356</v>
      </c>
      <c r="D65" s="287" t="s">
        <v>357</v>
      </c>
    </row>
    <row r="66" spans="1:4">
      <c r="A66" s="283" t="s">
        <v>348</v>
      </c>
      <c r="B66" s="284" t="s">
        <v>358</v>
      </c>
      <c r="C66" s="285" t="s">
        <v>359</v>
      </c>
      <c r="D66" s="287" t="s">
        <v>360</v>
      </c>
    </row>
    <row r="67" spans="1:4">
      <c r="A67" s="283" t="s">
        <v>32</v>
      </c>
      <c r="B67" s="284" t="s">
        <v>361</v>
      </c>
      <c r="C67" s="285" t="s">
        <v>362</v>
      </c>
      <c r="D67" s="287"/>
    </row>
    <row r="68" spans="1:4">
      <c r="A68" s="283" t="s">
        <v>32</v>
      </c>
      <c r="B68" s="284" t="s">
        <v>363</v>
      </c>
      <c r="C68" s="285" t="s">
        <v>364</v>
      </c>
      <c r="D68" s="287"/>
    </row>
    <row r="69" spans="1:4">
      <c r="A69" s="283" t="s">
        <v>32</v>
      </c>
      <c r="B69" s="284" t="s">
        <v>365</v>
      </c>
      <c r="C69" s="285" t="s">
        <v>366</v>
      </c>
      <c r="D69" s="287"/>
    </row>
    <row r="70" spans="1:4">
      <c r="A70" s="283" t="s">
        <v>32</v>
      </c>
      <c r="B70" s="284" t="s">
        <v>367</v>
      </c>
      <c r="C70" s="285" t="s">
        <v>368</v>
      </c>
      <c r="D70" s="287"/>
    </row>
    <row r="71" spans="1:4">
      <c r="A71" s="283" t="s">
        <v>32</v>
      </c>
      <c r="B71" s="284" t="s">
        <v>369</v>
      </c>
      <c r="C71" s="285" t="s">
        <v>370</v>
      </c>
      <c r="D71" s="287"/>
    </row>
    <row r="72" spans="1:4">
      <c r="A72" s="283" t="s">
        <v>32</v>
      </c>
      <c r="B72" s="284" t="s">
        <v>371</v>
      </c>
      <c r="C72" s="285" t="s">
        <v>372</v>
      </c>
      <c r="D72" s="287"/>
    </row>
    <row r="73" spans="1:4">
      <c r="A73" s="283" t="s">
        <v>32</v>
      </c>
      <c r="B73" s="284" t="s">
        <v>373</v>
      </c>
      <c r="C73" s="285" t="s">
        <v>374</v>
      </c>
      <c r="D73" s="287"/>
    </row>
    <row r="74" spans="1:4">
      <c r="A74" s="288" t="s">
        <v>32</v>
      </c>
      <c r="B74" s="289" t="s">
        <v>375</v>
      </c>
      <c r="C74" s="290" t="s">
        <v>376</v>
      </c>
      <c r="D74" s="29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108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59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103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2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3</v>
      </c>
      <c r="C13" s="85"/>
      <c r="D13" s="86" t="s">
        <v>28</v>
      </c>
      <c r="E13" s="87"/>
      <c r="F13" s="87"/>
      <c r="G13" s="87"/>
      <c r="H13" s="87"/>
      <c r="I13" s="88"/>
      <c r="J13" s="88"/>
      <c r="K13" s="89" t="s">
        <v>29</v>
      </c>
      <c r="L13" s="90" t="s">
        <v>30</v>
      </c>
      <c r="M13" s="90" t="s">
        <v>31</v>
      </c>
      <c r="N13" s="90" t="s">
        <v>30</v>
      </c>
      <c r="P13" s="31"/>
    </row>
    <row r="14" spans="1:16" s="22" customFormat="1" ht="58.5" customHeight="1">
      <c r="A14" s="23"/>
      <c r="B14" s="74"/>
      <c r="C14" s="74"/>
      <c r="D14" s="26" t="s">
        <v>32</v>
      </c>
      <c r="E14" s="91" t="s">
        <v>87</v>
      </c>
      <c r="F14" s="91" t="s">
        <v>88</v>
      </c>
      <c r="G14" s="91" t="s">
        <v>123</v>
      </c>
      <c r="H14" s="91" t="s">
        <v>55</v>
      </c>
      <c r="I14" s="26" t="s">
        <v>30</v>
      </c>
      <c r="J14" s="26" t="s">
        <v>33</v>
      </c>
      <c r="K14" s="92" t="s">
        <v>34</v>
      </c>
      <c r="L14" s="93" t="s">
        <v>35</v>
      </c>
      <c r="M14" s="93" t="s">
        <v>36</v>
      </c>
      <c r="N14" s="93" t="s">
        <v>91</v>
      </c>
      <c r="P14" s="31"/>
    </row>
    <row r="15" spans="1:16" s="22" customFormat="1" ht="18" customHeight="1">
      <c r="A15" s="27"/>
      <c r="B15" s="28" t="s">
        <v>37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105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106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107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10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17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11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105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106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107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10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12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105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106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107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10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13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18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23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89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90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53</v>
      </c>
      <c r="B40" s="34"/>
      <c r="C40" s="34"/>
      <c r="M40" s="45"/>
    </row>
    <row r="41" spans="1:14" s="22" customFormat="1" ht="18" customHeight="1">
      <c r="A41" s="34" t="s">
        <v>54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93</v>
      </c>
    </row>
    <row r="43" spans="1:14" s="22" customFormat="1" ht="18" customHeight="1">
      <c r="A43" s="34" t="s">
        <v>79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>BIS-BRI-BIZ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forms for the Triennial Central Bank Survey</dc:title>
  <dc:creator>Carlos Mallo</dc:creator>
  <cp:keywords>Triennial  Survey, Amounts outstanding, BIS</cp:keywords>
  <dc:description>Report forms for the Triennial Central Bank Survey, 2010 ( Amounts outstanding )</dc:description>
  <cp:lastModifiedBy>SERVER</cp:lastModifiedBy>
  <cp:lastPrinted>2019-09-30T08:07:55Z</cp:lastPrinted>
  <dcterms:created xsi:type="dcterms:W3CDTF">2000-03-23T14:24:07Z</dcterms:created>
  <dcterms:modified xsi:type="dcterms:W3CDTF">2020-02-28T10:41:57Z</dcterms:modified>
  <cp:category>Reporting forms</cp:category>
</cp:coreProperties>
</file>