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1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2" r:id="rId1"/>
  </sheets>
  <definedNames>
    <definedName name="_xlnm._FilterDatabase" localSheetId="0" hidden="1">'.'!$A$4:$P$72</definedName>
  </definedNames>
  <calcPr calcId="152511"/>
  <webPublishing codePage="1252"/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E4" i="2"/>
  <c r="F4" i="2"/>
  <c r="G4" i="2"/>
  <c r="H4" i="2"/>
  <c r="I4" i="2"/>
  <c r="J4" i="2"/>
  <c r="K4" i="2"/>
  <c r="L4" i="2"/>
  <c r="M4" i="2"/>
  <c r="N4" i="2"/>
  <c r="O4" i="2"/>
  <c r="P4" i="2"/>
  <c r="D4" i="2" l="1"/>
  <c r="C4" i="2" s="1"/>
</calcChain>
</file>

<file path=xl/sharedStrings.xml><?xml version="1.0" encoding="utf-8"?>
<sst xmlns="http://schemas.openxmlformats.org/spreadsheetml/2006/main" count="153" uniqueCount="153">
  <si>
    <t>1 - добровольное медицинское страхование</t>
  </si>
  <si>
    <t>10 - страхование имущества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</si>
  <si>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</si>
  <si>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</si>
  <si>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</si>
  <si>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3 - обязательное страхование гражданской ответственности владельцев транспортных средств</t>
  </si>
  <si>
    <t>5 - обязательное страхование гражданской ответственности перевозчика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</si>
  <si>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</si>
  <si>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</si>
  <si>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</si>
  <si>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</si>
  <si>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11 - обязательное страхование гражданской ответственности владельца опасного объекта</t>
  </si>
  <si>
    <t>17 - входящее перестрахование, кроме договоров пропорционального перестрахования</t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</si>
  <si>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</si>
  <si>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</si>
  <si>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</si>
  <si>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</si>
  <si>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</si>
  <si>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</si>
  <si>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</si>
  <si>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</si>
  <si>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</si>
  <si>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</si>
  <si>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</si>
  <si>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</si>
  <si>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0290</t>
  </si>
  <si>
    <t>Акционерное общество "Зетта Страхование"</t>
  </si>
  <si>
    <t>0397</t>
  </si>
  <si>
    <t>Общество с ограниченной ответственностью Страховая Компания "Гелиос"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</si>
  <si>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</si>
  <si>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</si>
  <si>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</si>
  <si>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</si>
  <si>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</si>
  <si>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</si>
  <si>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</si>
  <si>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</si>
  <si>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0667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</si>
  <si>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</si>
  <si>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</si>
  <si>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</si>
  <si>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</si>
  <si>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</si>
  <si>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</si>
  <si>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</si>
  <si>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</si>
  <si>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</si>
  <si>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</si>
  <si>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</si>
  <si>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</si>
  <si>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</si>
  <si>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</si>
  <si>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</si>
  <si>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</si>
  <si>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</si>
  <si>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</si>
  <si>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</si>
  <si>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</si>
  <si>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</si>
  <si>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</si>
  <si>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</si>
  <si>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</si>
  <si>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1675</t>
  </si>
  <si>
    <t>Акционерное общество "Совкомбанк 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</si>
  <si>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</si>
  <si>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</si>
  <si>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</si>
  <si>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</si>
  <si>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</si>
  <si>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</si>
  <si>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</si>
  <si>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</si>
  <si>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</si>
  <si>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</si>
  <si>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</si>
  <si>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</si>
  <si>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</si>
  <si>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</si>
  <si>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</si>
  <si>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</si>
  <si>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</si>
  <si>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</si>
  <si>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</si>
  <si>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</si>
  <si>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</si>
  <si>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</si>
  <si>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3211</t>
  </si>
  <si>
    <t>Акционерное общество "Группа страховых компаний "Югория"</t>
  </si>
  <si>
    <t>3229</t>
  </si>
  <si>
    <t>Акционерное общество "Страховая бизнес группа"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</si>
  <si>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</si>
  <si>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</si>
  <si>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</si>
  <si>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</si>
  <si>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</si>
  <si>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</si>
  <si>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</si>
  <si>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</si>
  <si>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</si>
  <si>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</si>
  <si>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3799</t>
  </si>
  <si>
    <t>3823</t>
  </si>
  <si>
    <t>Общество с ограниченной ответственностью "Страховая компания "Ингосстрах-Жизнь"</t>
  </si>
  <si>
    <t>3828</t>
  </si>
  <si>
    <t>Общество с ограниченной ответственностью "Зетта Страхование жизни"</t>
  </si>
  <si>
    <t>3847</t>
  </si>
  <si>
    <t>Общество с ограниченной ответственностью Страховая компания "Независимая страховая группа"</t>
  </si>
  <si>
    <t>3867</t>
  </si>
  <si>
    <t>Общество с ограниченной ответственностью "АК БАРС СТРАХОВАНИЕ"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</si>
  <si>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</si>
  <si>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</si>
  <si>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</si>
  <si>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</si>
  <si>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</si>
  <si>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</si>
  <si>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</si>
  <si>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</si>
  <si>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</si>
  <si>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</si>
  <si>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</si>
  <si>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</si>
  <si>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</si>
  <si>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</si>
  <si>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</si>
  <si>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</si>
  <si>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4174</t>
  </si>
  <si>
    <t>Общество с ограниченной ответственностью "СКОР ПЕРЕСТРАХОВАНИЕ"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</si>
  <si>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</si>
  <si>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</si>
  <si>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</si>
  <si>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Общество с ограниченной ответственностью "Кредендо – Ингосстрах Кредитное Страхование"</t>
  </si>
  <si>
    <t>4209</t>
  </si>
  <si>
    <t>Общество с ограниченной ответственностью "Кофас Рус Страховая Компания"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</si>
  <si>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</si>
  <si>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</si>
  <si>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</si>
  <si>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</si>
  <si>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</si>
  <si>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4375</t>
  </si>
  <si>
    <t>Общество с ограниченной ответственностью "ДжиАйСи Перестрахование"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</si>
  <si>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</si>
  <si>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</si>
  <si>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</si>
  <si>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</si>
  <si>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</si>
  <si>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rPr>
        <i/>
        <vertAlign val="superscript"/>
        <sz val="8"/>
        <color indexed="8"/>
        <rFont val="Times New Roman"/>
        <family val="1"/>
        <charset val="204"/>
      </rPr>
      <t>2</t>
    </r>
    <r>
      <rPr>
        <i/>
        <sz val="8"/>
        <color indexed="8"/>
        <rFont val="Times New Roman"/>
        <family val="1"/>
        <charset val="204"/>
      </rPr>
      <t xml:space="preserve"> По итоговой строке отражена сумма выплат по добровольному страхованию от несчастных случаев и болезней и обязательному государственному страхованию жизни и здоровья военнослужащих и приравненных к ним в обязательном государственном страховании лиц на основе данных формы ОКУД 0420162. 
В данных по страховщикам отражены выплаты по добровольному страхованию от несчастных случаев и болезней на основе данных формы ОКУД 0420162, поскольку в соответствии с Решением Совета директоров Банка России от 23.12.2022 Банк России до 31.12.2023 включительно не раскрывает на своем официальном сайте в информационно-телекоммуникационной сети «Интернет» информацию, содержащуюся в отчетности субъектов страхового дела, подлежащую размещению в соответствии с п. 5 ст. 28 Закона Российской Федерации от 27.11.1992 № 4015-1 «Об организации страхового дела в Российской Федерации», в части информации, раскрытие которой может привести к введению мер ограничительного характера со стороны иностранных государств, и (или) государственных объединений, и (или) союзов, и (или) государственных (межгосударственных) учреждений иностранных государств или государственных объединений и (или) союзов в отношении субъектов страхового дела. </t>
    </r>
  </si>
  <si>
    <t>Общество с ограниченной ответственностью "Инлайф страхование"</t>
  </si>
  <si>
    <t>Доля перестраховщиков в выплатах по договорам, переданным в перестрахование по страхованию иному, чем страхование жизни, тыс руб.</t>
  </si>
  <si>
    <t>01.01.2024 - 31.03.2024</t>
  </si>
  <si>
    <t>Общество с ограниченной ответственностью «Страховой Дом «БСД»</t>
  </si>
  <si>
    <t>Общество с ограниченной ответственностью Страховая компания «АСТК»</t>
  </si>
  <si>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Дата формирования данных 06.05.2024</t>
    </r>
  </si>
  <si>
    <r>
      <t>2 - страхование от несчастных случаев и болезней</t>
    </r>
    <r>
      <rPr>
        <vertAlign val="superscript"/>
        <sz val="8"/>
        <color theme="1"/>
        <rFont val="Times New Roman"/>
        <family val="1"/>
        <charset val="20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</si>
</sst>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left" vertical="top"/>
    </xf>
    <xf numFmtId="0" fontId="4" fillId="2" borderId="0" xfId="0" applyFont="1" applyFill="1" applyAlignment="1">
      <alignment wrapText="1"/>
    </xf>
    <xf numFmtId="164" fontId="5" fillId="2" borderId="2" xfId="0" applyNumberFormat="1" applyFont="1" applyFill="1" applyBorder="1" applyAlignment="1">
      <alignment horizontal="center" wrapText="1"/>
    </xf>
    <xf numFmtId="164" fontId="5" fillId="2" borderId="3" xfId="0" applyNumberFormat="1" applyFont="1" applyFill="1" applyBorder="1" applyAlignment="1">
      <alignment horizontal="right" wrapText="1"/>
    </xf>
    <xf numFmtId="164" fontId="5" fillId="2" borderId="4" xfId="0" applyNumberFormat="1" applyFont="1" applyFill="1" applyBorder="1" applyAlignment="1">
      <alignment wrapText="1"/>
    </xf>
    <xf numFmtId="164" fontId="5" fillId="2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/>
    </xf>
    <xf numFmtId="0" fontId="2" fillId="2" borderId="1" xfId="0" applyFont="1" applyFill="1" applyBorder="1" applyAlignment="1"/>
    <xf numFmtId="0" fontId="9" fillId="2" borderId="0" xfId="0" applyFont="1" applyFill="1"/>
    <xf numFmtId="0" fontId="2" fillId="2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2" fillId="2" borderId="1" xfId="0" applyNumberFormat="1" applyFont="1" applyFill="1" applyBorder="1" applyAlignment="1">
      <alignment horizontal="right" vertical="top" wrapText="1"/>
    </xf>
    <xf numFmtId="0" fontId="7" fillId="2" borderId="0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top"/>
    </xf>
    <xf numFmtId="164" fontId="5" fillId="2" borderId="5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1"/>
    </sheetView>
  </sheetViews>
  <sheetFormatPr defaultRowHeight="12.75" customHeight="1" x14ac:dyDescent="0.2"/>
  <cols>
    <col min="1" max="1" width="6.140625" style="1" bestFit="1" customWidth="1"/>
    <col min="2" max="2" width="88" style="1" customWidth="1"/>
    <col min="3" max="16" width="10.28515625" style="1" customWidth="1"/>
    <col min="17" max="16384" width="9.140625" style="1"/>
  </cols>
  <sheetData>
    <row r="1" spans="1:16" ht="40.5" customHeight="1" x14ac:dyDescent="0.2">
      <c r="A1" s="22" t="s">
        <v>147</v>
      </c>
      <c r="B1" s="22"/>
    </row>
    <row r="2" spans="1:16" ht="13.5" customHeight="1" x14ac:dyDescent="0.2">
      <c r="A2" s="5"/>
      <c r="B2" s="6" t="s">
        <v>142</v>
      </c>
      <c r="C2" s="20" t="s">
        <v>148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s="2" customFormat="1" ht="78" customHeight="1" x14ac:dyDescent="0.2">
      <c r="A3" s="7"/>
      <c r="B3" s="8" t="s">
        <v>143</v>
      </c>
      <c r="C3" s="9" t="s">
        <v>10</v>
      </c>
      <c r="D3" s="9" t="s">
        <v>0</v>
      </c>
      <c r="E3" s="16" t="s">
        <v>152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</v>
      </c>
      <c r="L3" s="9" t="s">
        <v>11</v>
      </c>
      <c r="M3" s="9" t="s">
        <v>2</v>
      </c>
      <c r="N3" s="9" t="s">
        <v>3</v>
      </c>
      <c r="O3" s="9" t="s">
        <v>4</v>
      </c>
      <c r="P3" s="9" t="s">
        <v>12</v>
      </c>
    </row>
    <row r="4" spans="1:16" s="4" customFormat="1" ht="17.25" customHeight="1" x14ac:dyDescent="0.2">
      <c r="A4" s="21" t="s">
        <v>144</v>
      </c>
      <c r="B4" s="21"/>
      <c r="C4" s="10">
        <f t="shared" ref="C4:C68" si="0">SUM(D4:P4)</f>
        <v>22202968.080799997</v>
      </c>
      <c r="D4" s="10">
        <f t="shared" ref="D4:P4" si="1">SUM(D5:D70)</f>
        <v>19056.506010000001</v>
      </c>
      <c r="E4" s="17">
        <f t="shared" si="1"/>
        <v>139130.21300000002</v>
      </c>
      <c r="F4" s="10">
        <f t="shared" si="1"/>
        <v>13051776.518960001</v>
      </c>
      <c r="G4" s="10">
        <f t="shared" si="1"/>
        <v>170545.19820000001</v>
      </c>
      <c r="H4" s="10">
        <f t="shared" si="1"/>
        <v>1118108.0352000003</v>
      </c>
      <c r="I4" s="10">
        <f t="shared" si="1"/>
        <v>640512.40997000004</v>
      </c>
      <c r="J4" s="10">
        <f t="shared" si="1"/>
        <v>382432.33353</v>
      </c>
      <c r="K4" s="10">
        <f t="shared" si="1"/>
        <v>3953590.0202900004</v>
      </c>
      <c r="L4" s="10">
        <f t="shared" si="1"/>
        <v>81770.918859999976</v>
      </c>
      <c r="M4" s="10">
        <f t="shared" si="1"/>
        <v>180938.10322999995</v>
      </c>
      <c r="N4" s="10">
        <f t="shared" si="1"/>
        <v>1941975.7635999999</v>
      </c>
      <c r="O4" s="10">
        <f t="shared" si="1"/>
        <v>4116.7382500000003</v>
      </c>
      <c r="P4" s="10">
        <f t="shared" si="1"/>
        <v>519015.32170000003</v>
      </c>
    </row>
    <row r="5" spans="1:16" ht="11.25" x14ac:dyDescent="0.2">
      <c r="A5" s="12" t="s">
        <v>13</v>
      </c>
      <c r="B5" s="3" t="s">
        <v>14</v>
      </c>
      <c r="C5" s="11">
        <f t="shared" si="0"/>
        <v>595508.24725999997</v>
      </c>
      <c r="D5" s="11">
        <v>0</v>
      </c>
      <c r="E5" s="18"/>
      <c r="F5" s="11">
        <v>550082.51396000001</v>
      </c>
      <c r="G5" s="11">
        <v>9337.9833600000002</v>
      </c>
      <c r="H5" s="11">
        <v>0</v>
      </c>
      <c r="I5" s="11">
        <v>0</v>
      </c>
      <c r="J5" s="11">
        <v>31936.7755</v>
      </c>
      <c r="K5" s="11">
        <v>4150.97444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</row>
    <row r="6" spans="1:16" ht="11.25" x14ac:dyDescent="0.2">
      <c r="A6" s="12" t="s">
        <v>15</v>
      </c>
      <c r="B6" s="3" t="s">
        <v>16</v>
      </c>
      <c r="C6" s="11">
        <f t="shared" si="0"/>
        <v>883.83542</v>
      </c>
      <c r="D6" s="11">
        <v>0</v>
      </c>
      <c r="E6" s="18"/>
      <c r="F6" s="11">
        <v>883.83542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</row>
    <row r="7" spans="1:16" ht="11.25" x14ac:dyDescent="0.2">
      <c r="A7" s="12" t="s">
        <v>17</v>
      </c>
      <c r="B7" s="3" t="s">
        <v>18</v>
      </c>
      <c r="C7" s="11">
        <f t="shared" si="0"/>
        <v>556276.63470000005</v>
      </c>
      <c r="D7" s="11">
        <v>0</v>
      </c>
      <c r="E7" s="18"/>
      <c r="F7" s="11">
        <v>556276.63470000005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</row>
    <row r="8" spans="1:16" ht="11.25" x14ac:dyDescent="0.2">
      <c r="A8" s="12" t="s">
        <v>19</v>
      </c>
      <c r="B8" s="3" t="s">
        <v>20</v>
      </c>
      <c r="C8" s="11">
        <f t="shared" si="0"/>
        <v>1575.27073</v>
      </c>
      <c r="D8" s="11">
        <v>0</v>
      </c>
      <c r="E8" s="18"/>
      <c r="F8" s="11">
        <v>0</v>
      </c>
      <c r="G8" s="11">
        <v>0</v>
      </c>
      <c r="H8" s="11">
        <v>1240.4300699999999</v>
      </c>
      <c r="I8" s="11">
        <v>0</v>
      </c>
      <c r="J8" s="11">
        <v>0</v>
      </c>
      <c r="K8" s="11">
        <v>334.84066000000001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</row>
    <row r="9" spans="1:16" ht="11.25" x14ac:dyDescent="0.2">
      <c r="A9" s="13" t="s">
        <v>21</v>
      </c>
      <c r="B9" s="3" t="s">
        <v>22</v>
      </c>
      <c r="C9" s="11">
        <f t="shared" si="0"/>
        <v>237242.49148999999</v>
      </c>
      <c r="D9" s="11">
        <v>0</v>
      </c>
      <c r="E9" s="18"/>
      <c r="F9" s="11">
        <v>0</v>
      </c>
      <c r="G9" s="11">
        <v>0</v>
      </c>
      <c r="H9" s="11">
        <v>0</v>
      </c>
      <c r="I9" s="11">
        <v>3284.6760100000001</v>
      </c>
      <c r="J9" s="11">
        <v>0</v>
      </c>
      <c r="K9" s="11">
        <v>55330.953079999999</v>
      </c>
      <c r="L9" s="11">
        <v>0</v>
      </c>
      <c r="M9" s="11">
        <v>2711.7353600000001</v>
      </c>
      <c r="N9" s="11">
        <v>175915.12703999999</v>
      </c>
      <c r="O9" s="11">
        <v>0</v>
      </c>
      <c r="P9" s="11">
        <v>0</v>
      </c>
    </row>
    <row r="10" spans="1:16" ht="11.25" x14ac:dyDescent="0.2">
      <c r="A10" s="14" t="s">
        <v>23</v>
      </c>
      <c r="B10" s="3" t="s">
        <v>24</v>
      </c>
      <c r="C10" s="11">
        <f t="shared" si="0"/>
        <v>577073.38497999997</v>
      </c>
      <c r="D10" s="11">
        <v>0</v>
      </c>
      <c r="E10" s="18"/>
      <c r="F10" s="11">
        <v>0</v>
      </c>
      <c r="G10" s="11">
        <v>0</v>
      </c>
      <c r="H10" s="11">
        <v>0</v>
      </c>
      <c r="I10" s="11">
        <v>0.34320000000000001</v>
      </c>
      <c r="J10" s="11">
        <v>0</v>
      </c>
      <c r="K10" s="11">
        <v>82109.695749999999</v>
      </c>
      <c r="L10" s="11">
        <v>0</v>
      </c>
      <c r="M10" s="11">
        <v>0</v>
      </c>
      <c r="N10" s="11">
        <v>0</v>
      </c>
      <c r="O10" s="11">
        <v>0</v>
      </c>
      <c r="P10" s="11">
        <v>494963.34603000002</v>
      </c>
    </row>
    <row r="11" spans="1:16" ht="11.25" x14ac:dyDescent="0.2">
      <c r="A11" s="12" t="s">
        <v>25</v>
      </c>
      <c r="B11" s="3" t="s">
        <v>26</v>
      </c>
      <c r="C11" s="11">
        <f t="shared" si="0"/>
        <v>43661.365319999997</v>
      </c>
      <c r="D11" s="11">
        <v>0</v>
      </c>
      <c r="E11" s="18"/>
      <c r="F11" s="11">
        <v>0</v>
      </c>
      <c r="G11" s="11">
        <v>0</v>
      </c>
      <c r="H11" s="11">
        <v>7071.2395299999998</v>
      </c>
      <c r="I11" s="11">
        <v>5.5647799999999998</v>
      </c>
      <c r="J11" s="11">
        <v>0</v>
      </c>
      <c r="K11" s="11">
        <v>0</v>
      </c>
      <c r="L11" s="11">
        <v>0</v>
      </c>
      <c r="M11" s="11">
        <v>17435.722129999998</v>
      </c>
      <c r="N11" s="11">
        <v>18587.302070000002</v>
      </c>
      <c r="O11" s="11">
        <v>561.53680999999995</v>
      </c>
      <c r="P11" s="11">
        <v>0</v>
      </c>
    </row>
    <row r="12" spans="1:16" ht="11.25" x14ac:dyDescent="0.2">
      <c r="A12" s="13" t="s">
        <v>27</v>
      </c>
      <c r="B12" s="3" t="s">
        <v>28</v>
      </c>
      <c r="C12" s="11">
        <f t="shared" si="0"/>
        <v>30972.876340000003</v>
      </c>
      <c r="D12" s="11">
        <v>0</v>
      </c>
      <c r="E12" s="18"/>
      <c r="F12" s="11">
        <v>9879.4562999999998</v>
      </c>
      <c r="G12" s="11">
        <v>0</v>
      </c>
      <c r="H12" s="11">
        <v>0</v>
      </c>
      <c r="I12" s="11">
        <v>0</v>
      </c>
      <c r="J12" s="11">
        <v>0</v>
      </c>
      <c r="K12" s="11">
        <v>21093.420040000001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</row>
    <row r="13" spans="1:16" ht="11.25" x14ac:dyDescent="0.2">
      <c r="A13" s="14" t="s">
        <v>29</v>
      </c>
      <c r="B13" s="3" t="s">
        <v>30</v>
      </c>
      <c r="C13" s="11">
        <f t="shared" si="0"/>
        <v>83481.00232</v>
      </c>
      <c r="D13" s="11">
        <v>0</v>
      </c>
      <c r="E13" s="18"/>
      <c r="F13" s="11">
        <v>83209.550080000001</v>
      </c>
      <c r="G13" s="11">
        <v>0</v>
      </c>
      <c r="H13" s="11">
        <v>111.76</v>
      </c>
      <c r="I13" s="11">
        <v>0</v>
      </c>
      <c r="J13" s="11">
        <v>0</v>
      </c>
      <c r="K13" s="11">
        <v>39.97</v>
      </c>
      <c r="L13" s="11">
        <v>119.72224</v>
      </c>
      <c r="M13" s="11">
        <v>0</v>
      </c>
      <c r="N13" s="11">
        <v>0</v>
      </c>
      <c r="O13" s="11">
        <v>0</v>
      </c>
      <c r="P13" s="11">
        <v>0</v>
      </c>
    </row>
    <row r="14" spans="1:16" ht="11.25" x14ac:dyDescent="0.2">
      <c r="A14" s="12" t="s">
        <v>31</v>
      </c>
      <c r="B14" s="3" t="s">
        <v>32</v>
      </c>
      <c r="C14" s="11">
        <f t="shared" si="0"/>
        <v>7632.0318499999994</v>
      </c>
      <c r="D14" s="11">
        <v>0</v>
      </c>
      <c r="E14" s="18">
        <v>616</v>
      </c>
      <c r="F14" s="11">
        <v>6599.90816</v>
      </c>
      <c r="G14" s="11">
        <v>0</v>
      </c>
      <c r="H14" s="11">
        <v>241.67717999999999</v>
      </c>
      <c r="I14" s="11">
        <v>0</v>
      </c>
      <c r="J14" s="11">
        <v>0</v>
      </c>
      <c r="K14" s="11">
        <v>174.44650999999999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</row>
    <row r="15" spans="1:16" ht="11.25" x14ac:dyDescent="0.2">
      <c r="A15" s="12" t="s">
        <v>33</v>
      </c>
      <c r="B15" s="3" t="s">
        <v>34</v>
      </c>
      <c r="C15" s="11">
        <f t="shared" si="0"/>
        <v>2316083.6113199997</v>
      </c>
      <c r="D15" s="11">
        <v>0</v>
      </c>
      <c r="E15" s="18">
        <v>2400</v>
      </c>
      <c r="F15" s="11">
        <v>1866820.35442</v>
      </c>
      <c r="G15" s="11">
        <v>13904.876630000001</v>
      </c>
      <c r="H15" s="11">
        <v>0</v>
      </c>
      <c r="I15" s="11">
        <v>250811.30885999999</v>
      </c>
      <c r="J15" s="11">
        <v>48715.346619999997</v>
      </c>
      <c r="K15" s="11">
        <v>53158.000899999999</v>
      </c>
      <c r="L15" s="11">
        <v>13486.972019999999</v>
      </c>
      <c r="M15" s="11">
        <v>66786.751869999993</v>
      </c>
      <c r="N15" s="11">
        <v>0</v>
      </c>
      <c r="O15" s="11">
        <v>0</v>
      </c>
      <c r="P15" s="11">
        <v>0</v>
      </c>
    </row>
    <row r="16" spans="1:16" ht="11.25" x14ac:dyDescent="0.2">
      <c r="A16" s="12" t="s">
        <v>35</v>
      </c>
      <c r="B16" s="3" t="s">
        <v>36</v>
      </c>
      <c r="C16" s="11">
        <f t="shared" si="0"/>
        <v>26649.768899999999</v>
      </c>
      <c r="D16" s="11">
        <v>0</v>
      </c>
      <c r="E16" s="18"/>
      <c r="F16" s="11">
        <v>25507.51557</v>
      </c>
      <c r="G16" s="11">
        <v>1142.25333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</row>
    <row r="17" spans="1:16" ht="11.25" x14ac:dyDescent="0.2">
      <c r="A17" s="12" t="s">
        <v>37</v>
      </c>
      <c r="B17" s="3" t="s">
        <v>146</v>
      </c>
      <c r="C17" s="11">
        <f t="shared" si="0"/>
        <v>998.72369000000003</v>
      </c>
      <c r="D17" s="11">
        <v>0</v>
      </c>
      <c r="E17" s="18">
        <v>998.72369000000003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</row>
    <row r="18" spans="1:16" ht="11.25" x14ac:dyDescent="0.2">
      <c r="A18" s="12" t="s">
        <v>38</v>
      </c>
      <c r="B18" s="3" t="s">
        <v>39</v>
      </c>
      <c r="C18" s="11">
        <f t="shared" si="0"/>
        <v>20506.620040000002</v>
      </c>
      <c r="D18" s="11">
        <v>0</v>
      </c>
      <c r="E18" s="18"/>
      <c r="F18" s="11">
        <v>20506.620040000002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</row>
    <row r="19" spans="1:16" ht="11.25" x14ac:dyDescent="0.2">
      <c r="A19" s="12" t="s">
        <v>40</v>
      </c>
      <c r="B19" s="3" t="s">
        <v>41</v>
      </c>
      <c r="C19" s="11">
        <f t="shared" si="0"/>
        <v>4070109.74064</v>
      </c>
      <c r="D19" s="11">
        <v>80.364680000000007</v>
      </c>
      <c r="E19" s="18"/>
      <c r="F19" s="11">
        <v>3016315.5963300001</v>
      </c>
      <c r="G19" s="11">
        <v>50452.356449999999</v>
      </c>
      <c r="H19" s="11">
        <v>1573.9183599999999</v>
      </c>
      <c r="I19" s="11">
        <v>70539.710789999997</v>
      </c>
      <c r="J19" s="11">
        <v>0</v>
      </c>
      <c r="K19" s="11">
        <v>603297.62118000002</v>
      </c>
      <c r="L19" s="11">
        <v>18867.288059999999</v>
      </c>
      <c r="M19" s="11">
        <v>10930.498</v>
      </c>
      <c r="N19" s="11">
        <v>298052.38679000002</v>
      </c>
      <c r="O19" s="11">
        <v>0</v>
      </c>
      <c r="P19" s="11">
        <v>0</v>
      </c>
    </row>
    <row r="20" spans="1:16" ht="11.25" x14ac:dyDescent="0.2">
      <c r="A20" s="12" t="s">
        <v>42</v>
      </c>
      <c r="B20" s="3" t="s">
        <v>43</v>
      </c>
      <c r="C20" s="11">
        <f t="shared" si="0"/>
        <v>296247.17178000003</v>
      </c>
      <c r="D20" s="11">
        <v>104.18208</v>
      </c>
      <c r="E20" s="18"/>
      <c r="F20" s="11">
        <v>85008.698369999998</v>
      </c>
      <c r="G20" s="11">
        <v>1996.3752400000001</v>
      </c>
      <c r="H20" s="11">
        <v>74969.691770000005</v>
      </c>
      <c r="I20" s="11">
        <v>0</v>
      </c>
      <c r="J20" s="11">
        <v>0</v>
      </c>
      <c r="K20" s="11">
        <v>131402.11590999999</v>
      </c>
      <c r="L20" s="11">
        <v>269.16699999999997</v>
      </c>
      <c r="M20" s="11">
        <v>0</v>
      </c>
      <c r="N20" s="11">
        <v>0</v>
      </c>
      <c r="O20" s="11">
        <v>2496.9414099999999</v>
      </c>
      <c r="P20" s="11">
        <v>0</v>
      </c>
    </row>
    <row r="21" spans="1:16" ht="11.25" x14ac:dyDescent="0.2">
      <c r="A21" s="12" t="s">
        <v>44</v>
      </c>
      <c r="B21" s="3" t="s">
        <v>45</v>
      </c>
      <c r="C21" s="11">
        <f t="shared" si="0"/>
        <v>28524.521970000002</v>
      </c>
      <c r="D21" s="11">
        <v>0</v>
      </c>
      <c r="E21" s="18"/>
      <c r="F21" s="11">
        <v>0</v>
      </c>
      <c r="G21" s="11">
        <v>0</v>
      </c>
      <c r="H21" s="11">
        <v>3077.3294999999998</v>
      </c>
      <c r="I21" s="11">
        <v>25447.192470000002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</row>
    <row r="22" spans="1:16" ht="11.25" x14ac:dyDescent="0.2">
      <c r="A22" s="12" t="s">
        <v>46</v>
      </c>
      <c r="B22" s="3" t="s">
        <v>47</v>
      </c>
      <c r="C22" s="11">
        <f t="shared" si="0"/>
        <v>3615295.8912299997</v>
      </c>
      <c r="D22" s="11">
        <v>6407.1466600000003</v>
      </c>
      <c r="E22" s="18">
        <v>48112.376680000001</v>
      </c>
      <c r="F22" s="11">
        <v>927303.67380999995</v>
      </c>
      <c r="G22" s="11">
        <v>32383.646769999999</v>
      </c>
      <c r="H22" s="11">
        <v>951057.15032999997</v>
      </c>
      <c r="I22" s="11">
        <v>91393.638300000006</v>
      </c>
      <c r="J22" s="11">
        <v>0</v>
      </c>
      <c r="K22" s="11">
        <v>224960.29568000001</v>
      </c>
      <c r="L22" s="11">
        <v>45539.193529999997</v>
      </c>
      <c r="M22" s="11">
        <v>34762.121489999998</v>
      </c>
      <c r="N22" s="11">
        <v>1253376.6479799999</v>
      </c>
      <c r="O22" s="11">
        <v>0</v>
      </c>
      <c r="P22" s="11">
        <v>0</v>
      </c>
    </row>
    <row r="23" spans="1:16" ht="11.25" x14ac:dyDescent="0.2">
      <c r="A23" s="12" t="s">
        <v>48</v>
      </c>
      <c r="B23" s="3" t="s">
        <v>49</v>
      </c>
      <c r="C23" s="11">
        <f t="shared" si="0"/>
        <v>1065714.6561300005</v>
      </c>
      <c r="D23" s="11">
        <v>994.22974999999997</v>
      </c>
      <c r="E23" s="18">
        <v>1387.46534</v>
      </c>
      <c r="F23" s="11">
        <v>669543.05734000006</v>
      </c>
      <c r="G23" s="11">
        <v>7339.7501300000004</v>
      </c>
      <c r="H23" s="11">
        <v>246.75353000000001</v>
      </c>
      <c r="I23" s="11">
        <v>3911.0794000000001</v>
      </c>
      <c r="J23" s="11">
        <v>0</v>
      </c>
      <c r="K23" s="11">
        <v>337794.54450000002</v>
      </c>
      <c r="L23" s="11">
        <v>1700</v>
      </c>
      <c r="M23" s="11">
        <v>42734.141219999998</v>
      </c>
      <c r="N23" s="11">
        <v>63.634920000000001</v>
      </c>
      <c r="O23" s="11">
        <v>0</v>
      </c>
      <c r="P23" s="11">
        <v>0</v>
      </c>
    </row>
    <row r="24" spans="1:16" ht="11.25" x14ac:dyDescent="0.2">
      <c r="A24" s="12" t="s">
        <v>50</v>
      </c>
      <c r="B24" s="3" t="s">
        <v>51</v>
      </c>
      <c r="C24" s="11">
        <f t="shared" si="0"/>
        <v>8790.9760299999998</v>
      </c>
      <c r="D24" s="11">
        <v>0</v>
      </c>
      <c r="E24" s="18"/>
      <c r="F24" s="11">
        <v>4797.9142899999997</v>
      </c>
      <c r="G24" s="11">
        <v>2352.6269400000001</v>
      </c>
      <c r="H24" s="11">
        <v>1576.2719999999999</v>
      </c>
      <c r="I24" s="11">
        <v>0</v>
      </c>
      <c r="J24" s="11">
        <v>0</v>
      </c>
      <c r="K24" s="11">
        <v>64.162800000000004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</row>
    <row r="25" spans="1:16" ht="11.25" x14ac:dyDescent="0.2">
      <c r="A25" s="12" t="s">
        <v>52</v>
      </c>
      <c r="B25" s="3" t="s">
        <v>53</v>
      </c>
      <c r="C25" s="11">
        <f t="shared" si="0"/>
        <v>557325.65790999995</v>
      </c>
      <c r="D25" s="11">
        <v>5804.1457</v>
      </c>
      <c r="E25" s="18">
        <v>6058.7296699999997</v>
      </c>
      <c r="F25" s="11">
        <v>533249.84476999997</v>
      </c>
      <c r="G25" s="11">
        <v>3604.03953</v>
      </c>
      <c r="H25" s="11">
        <v>3135.3</v>
      </c>
      <c r="I25" s="11">
        <v>0</v>
      </c>
      <c r="J25" s="11">
        <v>0</v>
      </c>
      <c r="K25" s="11">
        <v>5307.2104799999997</v>
      </c>
      <c r="L25" s="11">
        <v>0</v>
      </c>
      <c r="M25" s="11">
        <v>0</v>
      </c>
      <c r="N25" s="11">
        <v>166.38775999999999</v>
      </c>
      <c r="O25" s="11">
        <v>0</v>
      </c>
      <c r="P25" s="11">
        <v>0</v>
      </c>
    </row>
    <row r="26" spans="1:16" ht="11.25" x14ac:dyDescent="0.2">
      <c r="A26" s="12" t="s">
        <v>54</v>
      </c>
      <c r="B26" s="3" t="s">
        <v>55</v>
      </c>
      <c r="C26" s="11">
        <f t="shared" si="0"/>
        <v>623360.85041000007</v>
      </c>
      <c r="D26" s="11">
        <v>0</v>
      </c>
      <c r="E26" s="18">
        <v>261.12745000000001</v>
      </c>
      <c r="F26" s="11">
        <v>601766.43348999997</v>
      </c>
      <c r="G26" s="11">
        <v>2916.9967000000001</v>
      </c>
      <c r="H26" s="11">
        <v>0</v>
      </c>
      <c r="I26" s="11">
        <v>0</v>
      </c>
      <c r="J26" s="11">
        <v>0</v>
      </c>
      <c r="K26" s="11">
        <v>0</v>
      </c>
      <c r="L26" s="11">
        <v>122.90546000000001</v>
      </c>
      <c r="M26" s="11">
        <v>66.063239999999993</v>
      </c>
      <c r="N26" s="11">
        <v>1433.3484000000001</v>
      </c>
      <c r="O26" s="11">
        <v>0</v>
      </c>
      <c r="P26" s="11">
        <v>16793.97567</v>
      </c>
    </row>
    <row r="27" spans="1:16" ht="11.25" x14ac:dyDescent="0.2">
      <c r="A27" s="12" t="s">
        <v>56</v>
      </c>
      <c r="B27" s="3" t="s">
        <v>57</v>
      </c>
      <c r="C27" s="11">
        <f t="shared" si="0"/>
        <v>5489.9486699999998</v>
      </c>
      <c r="D27" s="11">
        <v>0</v>
      </c>
      <c r="E27" s="18"/>
      <c r="F27" s="11">
        <v>0</v>
      </c>
      <c r="G27" s="11">
        <v>0</v>
      </c>
      <c r="H27" s="11">
        <v>0</v>
      </c>
      <c r="I27" s="11">
        <v>5489.9486699999998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</row>
    <row r="28" spans="1:16" ht="11.25" x14ac:dyDescent="0.2">
      <c r="A28" s="12" t="s">
        <v>58</v>
      </c>
      <c r="B28" s="3" t="s">
        <v>59</v>
      </c>
      <c r="C28" s="11">
        <f t="shared" si="0"/>
        <v>295.56425999999999</v>
      </c>
      <c r="D28" s="11">
        <v>0</v>
      </c>
      <c r="E28" s="18"/>
      <c r="F28" s="11">
        <v>0</v>
      </c>
      <c r="G28" s="11">
        <v>0</v>
      </c>
      <c r="H28" s="11">
        <v>295.56425999999999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</row>
    <row r="29" spans="1:16" ht="11.25" x14ac:dyDescent="0.2">
      <c r="A29" s="12" t="s">
        <v>60</v>
      </c>
      <c r="B29" s="3" t="s">
        <v>61</v>
      </c>
      <c r="C29" s="11">
        <f t="shared" si="0"/>
        <v>351582.47892999998</v>
      </c>
      <c r="D29" s="11">
        <v>0</v>
      </c>
      <c r="E29" s="18"/>
      <c r="F29" s="11">
        <v>347707.06893000001</v>
      </c>
      <c r="G29" s="11">
        <v>3875.41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</row>
    <row r="30" spans="1:16" ht="11.25" x14ac:dyDescent="0.2">
      <c r="A30" s="12" t="s">
        <v>62</v>
      </c>
      <c r="B30" s="3" t="s">
        <v>63</v>
      </c>
      <c r="C30" s="11">
        <f t="shared" si="0"/>
        <v>145546.29459</v>
      </c>
      <c r="D30" s="11">
        <v>747.1508</v>
      </c>
      <c r="E30" s="18">
        <v>1048.1150700000001</v>
      </c>
      <c r="F30" s="11">
        <v>139471.17621000001</v>
      </c>
      <c r="G30" s="11">
        <v>3706.4262100000001</v>
      </c>
      <c r="H30" s="11">
        <v>573.42629999999997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</row>
    <row r="31" spans="1:16" ht="11.25" x14ac:dyDescent="0.2">
      <c r="A31" s="12" t="s">
        <v>64</v>
      </c>
      <c r="B31" s="3" t="s">
        <v>65</v>
      </c>
      <c r="C31" s="11">
        <f t="shared" si="0"/>
        <v>839619.07588999998</v>
      </c>
      <c r="D31" s="11">
        <v>0</v>
      </c>
      <c r="E31" s="18">
        <v>6.5333199999999998</v>
      </c>
      <c r="F31" s="11">
        <v>201987.58340999999</v>
      </c>
      <c r="G31" s="11">
        <v>6842.4400699999997</v>
      </c>
      <c r="H31" s="11">
        <v>26877.475289999998</v>
      </c>
      <c r="I31" s="11">
        <v>0</v>
      </c>
      <c r="J31" s="11">
        <v>0</v>
      </c>
      <c r="K31" s="11">
        <v>603905.04379999998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</row>
    <row r="32" spans="1:16" ht="11.25" x14ac:dyDescent="0.2">
      <c r="A32" s="12" t="s">
        <v>66</v>
      </c>
      <c r="B32" s="3" t="s">
        <v>67</v>
      </c>
      <c r="C32" s="11">
        <f t="shared" si="0"/>
        <v>18682.422119999999</v>
      </c>
      <c r="D32" s="11">
        <v>0</v>
      </c>
      <c r="E32" s="18"/>
      <c r="F32" s="11">
        <v>18682.422119999999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</row>
    <row r="33" spans="1:16" ht="11.25" x14ac:dyDescent="0.2">
      <c r="A33" s="12" t="s">
        <v>68</v>
      </c>
      <c r="B33" s="3" t="s">
        <v>69</v>
      </c>
      <c r="C33" s="11">
        <f t="shared" si="0"/>
        <v>20902.208600000002</v>
      </c>
      <c r="D33" s="11">
        <v>0</v>
      </c>
      <c r="E33" s="18"/>
      <c r="F33" s="11">
        <v>18348.962159999999</v>
      </c>
      <c r="G33" s="11">
        <v>0</v>
      </c>
      <c r="H33" s="11">
        <v>1106.9708599999999</v>
      </c>
      <c r="I33" s="11">
        <v>1446.27558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</row>
    <row r="34" spans="1:16" ht="11.25" x14ac:dyDescent="0.2">
      <c r="A34" s="13" t="s">
        <v>70</v>
      </c>
      <c r="B34" s="3" t="s">
        <v>71</v>
      </c>
      <c r="C34" s="11">
        <f t="shared" si="0"/>
        <v>4615.4147700000003</v>
      </c>
      <c r="D34" s="11">
        <v>0</v>
      </c>
      <c r="E34" s="18">
        <v>957.86059999999998</v>
      </c>
      <c r="F34" s="11">
        <v>0</v>
      </c>
      <c r="G34" s="11">
        <v>0</v>
      </c>
      <c r="H34" s="11">
        <v>1887.87067</v>
      </c>
      <c r="I34" s="11">
        <v>0</v>
      </c>
      <c r="J34" s="11">
        <v>0</v>
      </c>
      <c r="K34" s="11">
        <v>1769.6835000000001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</row>
    <row r="35" spans="1:16" ht="11.25" x14ac:dyDescent="0.2">
      <c r="A35" s="14" t="s">
        <v>72</v>
      </c>
      <c r="B35" s="3" t="s">
        <v>73</v>
      </c>
      <c r="C35" s="11">
        <f t="shared" si="0"/>
        <v>3722355.3214600002</v>
      </c>
      <c r="D35" s="11">
        <v>0</v>
      </c>
      <c r="E35" s="18">
        <v>5520</v>
      </c>
      <c r="F35" s="11">
        <v>2064805.5671600001</v>
      </c>
      <c r="G35" s="11">
        <v>24277.42467</v>
      </c>
      <c r="H35" s="11">
        <v>8451.9167099999995</v>
      </c>
      <c r="I35" s="11">
        <v>69725.972750000001</v>
      </c>
      <c r="J35" s="11">
        <v>0</v>
      </c>
      <c r="K35" s="11">
        <v>1540975.0131600001</v>
      </c>
      <c r="L35" s="11">
        <v>1665.67055</v>
      </c>
      <c r="M35" s="11">
        <v>0</v>
      </c>
      <c r="N35" s="11">
        <v>6750</v>
      </c>
      <c r="O35" s="11">
        <v>183.75646</v>
      </c>
      <c r="P35" s="11">
        <v>0</v>
      </c>
    </row>
    <row r="36" spans="1:16" ht="11.25" x14ac:dyDescent="0.2">
      <c r="A36" s="12" t="s">
        <v>74</v>
      </c>
      <c r="B36" s="3" t="s">
        <v>75</v>
      </c>
      <c r="C36" s="11">
        <f t="shared" si="0"/>
        <v>57104.720550000005</v>
      </c>
      <c r="D36" s="11">
        <v>0</v>
      </c>
      <c r="E36" s="18"/>
      <c r="F36" s="11">
        <v>50697.209060000001</v>
      </c>
      <c r="G36" s="11">
        <v>0</v>
      </c>
      <c r="H36" s="11">
        <v>0</v>
      </c>
      <c r="I36" s="11">
        <v>0</v>
      </c>
      <c r="J36" s="11">
        <v>0</v>
      </c>
      <c r="K36" s="11">
        <v>1508.80754</v>
      </c>
      <c r="L36" s="11">
        <v>0</v>
      </c>
      <c r="M36" s="11">
        <v>4898.7039500000001</v>
      </c>
      <c r="N36" s="11">
        <v>0</v>
      </c>
      <c r="O36" s="11">
        <v>0</v>
      </c>
      <c r="P36" s="11">
        <v>0</v>
      </c>
    </row>
    <row r="37" spans="1:16" ht="11.25" x14ac:dyDescent="0.2">
      <c r="A37" s="12" t="s">
        <v>76</v>
      </c>
      <c r="B37" s="3" t="s">
        <v>77</v>
      </c>
      <c r="C37" s="11">
        <f t="shared" si="0"/>
        <v>101952.24106999999</v>
      </c>
      <c r="D37" s="11">
        <v>0</v>
      </c>
      <c r="E37" s="18"/>
      <c r="F37" s="11">
        <v>100957.35468999999</v>
      </c>
      <c r="G37" s="11">
        <v>994.88638000000003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</row>
    <row r="38" spans="1:16" ht="11.25" x14ac:dyDescent="0.2">
      <c r="A38" s="12" t="s">
        <v>78</v>
      </c>
      <c r="B38" s="3" t="s">
        <v>79</v>
      </c>
      <c r="C38" s="11">
        <f t="shared" si="0"/>
        <v>154672.17504</v>
      </c>
      <c r="D38" s="11">
        <v>0</v>
      </c>
      <c r="E38" s="18"/>
      <c r="F38" s="11">
        <v>147143.72659000001</v>
      </c>
      <c r="G38" s="11">
        <v>0</v>
      </c>
      <c r="H38" s="11">
        <v>280.09438999999998</v>
      </c>
      <c r="I38" s="11">
        <v>0</v>
      </c>
      <c r="J38" s="11">
        <v>0</v>
      </c>
      <c r="K38" s="11">
        <v>7070.3803200000002</v>
      </c>
      <c r="L38" s="11">
        <v>0</v>
      </c>
      <c r="M38" s="11">
        <v>177.97373999999999</v>
      </c>
      <c r="N38" s="11">
        <v>0</v>
      </c>
      <c r="O38" s="11">
        <v>0</v>
      </c>
      <c r="P38" s="11">
        <v>0</v>
      </c>
    </row>
    <row r="39" spans="1:16" ht="11.25" x14ac:dyDescent="0.2">
      <c r="A39" s="12" t="s">
        <v>80</v>
      </c>
      <c r="B39" s="3" t="s">
        <v>81</v>
      </c>
      <c r="C39" s="11">
        <f t="shared" si="0"/>
        <v>16427.693600000002</v>
      </c>
      <c r="D39" s="11">
        <v>0</v>
      </c>
      <c r="E39" s="18"/>
      <c r="F39" s="11">
        <v>16264.298000000001</v>
      </c>
      <c r="G39" s="11">
        <v>0</v>
      </c>
      <c r="H39" s="11">
        <v>163.3956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</row>
    <row r="40" spans="1:16" ht="11.25" x14ac:dyDescent="0.2">
      <c r="A40" s="12" t="s">
        <v>82</v>
      </c>
      <c r="B40" s="3" t="s">
        <v>83</v>
      </c>
      <c r="C40" s="11">
        <f t="shared" si="0"/>
        <v>479726.41376000002</v>
      </c>
      <c r="D40" s="11">
        <v>0</v>
      </c>
      <c r="E40" s="18">
        <v>28462.79119</v>
      </c>
      <c r="F40" s="11">
        <v>0</v>
      </c>
      <c r="G40" s="11">
        <v>0</v>
      </c>
      <c r="H40" s="11">
        <v>10108.804340000001</v>
      </c>
      <c r="I40" s="11">
        <v>0</v>
      </c>
      <c r="J40" s="11">
        <v>221566.47429000001</v>
      </c>
      <c r="K40" s="11">
        <v>219588.34393999999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</row>
    <row r="41" spans="1:16" ht="11.25" x14ac:dyDescent="0.2">
      <c r="A41" s="12" t="s">
        <v>84</v>
      </c>
      <c r="B41" s="3" t="s">
        <v>85</v>
      </c>
      <c r="C41" s="11">
        <f t="shared" si="0"/>
        <v>55170.578549999998</v>
      </c>
      <c r="D41" s="11">
        <v>0</v>
      </c>
      <c r="E41" s="18"/>
      <c r="F41" s="11">
        <v>55170.578549999998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</row>
    <row r="42" spans="1:16" ht="11.25" x14ac:dyDescent="0.2">
      <c r="A42" s="12" t="s">
        <v>86</v>
      </c>
      <c r="B42" s="3" t="s">
        <v>87</v>
      </c>
      <c r="C42" s="11">
        <f t="shared" si="0"/>
        <v>597722.37953999999</v>
      </c>
      <c r="D42" s="11">
        <v>0</v>
      </c>
      <c r="E42" s="18"/>
      <c r="F42" s="11">
        <v>587801.62904999999</v>
      </c>
      <c r="G42" s="11">
        <v>4114.0949700000001</v>
      </c>
      <c r="H42" s="11">
        <v>0</v>
      </c>
      <c r="I42" s="11">
        <v>5806.6555200000003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1:16" ht="11.25" x14ac:dyDescent="0.2">
      <c r="A43" s="12" t="s">
        <v>88</v>
      </c>
      <c r="B43" s="3" t="s">
        <v>89</v>
      </c>
      <c r="C43" s="11">
        <f t="shared" si="0"/>
        <v>39056.287640000002</v>
      </c>
      <c r="D43" s="11">
        <v>0</v>
      </c>
      <c r="E43" s="18"/>
      <c r="F43" s="11">
        <v>0</v>
      </c>
      <c r="G43" s="11">
        <v>1303.6108200000001</v>
      </c>
      <c r="H43" s="11">
        <v>0</v>
      </c>
      <c r="I43" s="11">
        <v>0</v>
      </c>
      <c r="J43" s="11">
        <v>0</v>
      </c>
      <c r="K43" s="11">
        <v>37752.676820000001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</row>
    <row r="44" spans="1:16" ht="11.25" x14ac:dyDescent="0.2">
      <c r="A44" s="12" t="s">
        <v>90</v>
      </c>
      <c r="B44" s="3" t="s">
        <v>91</v>
      </c>
      <c r="C44" s="11">
        <f t="shared" si="0"/>
        <v>19748.788280000001</v>
      </c>
      <c r="D44" s="11">
        <v>0</v>
      </c>
      <c r="E44" s="18">
        <v>13901.53744</v>
      </c>
      <c r="F44" s="11">
        <v>1567.09898</v>
      </c>
      <c r="G44" s="11">
        <v>0</v>
      </c>
      <c r="H44" s="11">
        <v>4275.4640499999996</v>
      </c>
      <c r="I44" s="11">
        <v>4.6878099999999998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</row>
    <row r="45" spans="1:16" ht="11.25" x14ac:dyDescent="0.2">
      <c r="A45" s="12" t="s">
        <v>92</v>
      </c>
      <c r="B45" s="3" t="s">
        <v>93</v>
      </c>
      <c r="C45" s="11">
        <f t="shared" si="0"/>
        <v>12452.7148</v>
      </c>
      <c r="D45" s="11">
        <v>0</v>
      </c>
      <c r="E45" s="18"/>
      <c r="F45" s="11">
        <v>0</v>
      </c>
      <c r="G45" s="11">
        <v>0</v>
      </c>
      <c r="H45" s="11">
        <v>0</v>
      </c>
      <c r="I45" s="11">
        <v>5827.4439899999998</v>
      </c>
      <c r="J45" s="11">
        <v>0</v>
      </c>
      <c r="K45" s="11">
        <v>6625.27081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</row>
    <row r="46" spans="1:16" ht="11.25" x14ac:dyDescent="0.2">
      <c r="A46" s="12" t="s">
        <v>94</v>
      </c>
      <c r="B46" s="3" t="s">
        <v>95</v>
      </c>
      <c r="C46" s="11">
        <f t="shared" si="0"/>
        <v>112.5</v>
      </c>
      <c r="D46" s="11">
        <v>0</v>
      </c>
      <c r="E46" s="18">
        <v>112.5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</row>
    <row r="47" spans="1:16" ht="11.25" x14ac:dyDescent="0.2">
      <c r="A47" s="12" t="s">
        <v>96</v>
      </c>
      <c r="B47" s="3" t="s">
        <v>97</v>
      </c>
      <c r="C47" s="11">
        <f t="shared" si="0"/>
        <v>26.380299999999998</v>
      </c>
      <c r="D47" s="11">
        <v>26.380299999999998</v>
      </c>
      <c r="E47" s="18"/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1:16" ht="11.25" x14ac:dyDescent="0.2">
      <c r="A48" s="12" t="s">
        <v>98</v>
      </c>
      <c r="B48" s="3" t="s">
        <v>99</v>
      </c>
      <c r="C48" s="11">
        <f t="shared" si="0"/>
        <v>181.17617999999999</v>
      </c>
      <c r="D48" s="11">
        <v>0</v>
      </c>
      <c r="E48" s="18">
        <v>181.17617999999999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</row>
    <row r="49" spans="1:16" ht="11.25" x14ac:dyDescent="0.2">
      <c r="A49" s="12" t="s">
        <v>100</v>
      </c>
      <c r="B49" s="3" t="s">
        <v>149</v>
      </c>
      <c r="C49" s="11">
        <f t="shared" si="0"/>
        <v>20.67238</v>
      </c>
      <c r="D49" s="11">
        <v>0</v>
      </c>
      <c r="E49" s="18"/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20.67238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</row>
    <row r="50" spans="1:16" ht="11.25" x14ac:dyDescent="0.2">
      <c r="A50" s="12" t="s">
        <v>101</v>
      </c>
      <c r="B50" s="3" t="s">
        <v>102</v>
      </c>
      <c r="C50" s="11">
        <f t="shared" si="0"/>
        <v>24360.817080000001</v>
      </c>
      <c r="D50" s="11">
        <v>3872.0045599999999</v>
      </c>
      <c r="E50" s="18">
        <v>20488.812519999999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</row>
    <row r="51" spans="1:16" ht="11.25" x14ac:dyDescent="0.2">
      <c r="A51" s="12" t="s">
        <v>103</v>
      </c>
      <c r="B51" s="3" t="s">
        <v>104</v>
      </c>
      <c r="C51" s="11">
        <f t="shared" si="0"/>
        <v>2156.9134300000001</v>
      </c>
      <c r="D51" s="11">
        <v>460.21897000000001</v>
      </c>
      <c r="E51" s="18">
        <v>1696.6944599999999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</row>
    <row r="52" spans="1:16" ht="11.25" x14ac:dyDescent="0.2">
      <c r="A52" s="12" t="s">
        <v>105</v>
      </c>
      <c r="B52" s="3" t="s">
        <v>106</v>
      </c>
      <c r="C52" s="11">
        <f t="shared" si="0"/>
        <v>4963.1652400000003</v>
      </c>
      <c r="D52" s="11">
        <v>0</v>
      </c>
      <c r="E52" s="18"/>
      <c r="F52" s="11">
        <v>0</v>
      </c>
      <c r="G52" s="11">
        <v>0</v>
      </c>
      <c r="H52" s="11">
        <v>0</v>
      </c>
      <c r="I52" s="11">
        <v>4963.1652400000003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</row>
    <row r="53" spans="1:16" ht="11.25" x14ac:dyDescent="0.2">
      <c r="A53" s="12" t="s">
        <v>107</v>
      </c>
      <c r="B53" s="3" t="s">
        <v>108</v>
      </c>
      <c r="C53" s="11">
        <f t="shared" si="0"/>
        <v>692.33132999999998</v>
      </c>
      <c r="D53" s="11">
        <v>0</v>
      </c>
      <c r="E53" s="18">
        <v>97.558220000000006</v>
      </c>
      <c r="F53" s="11">
        <v>0</v>
      </c>
      <c r="G53" s="11">
        <v>0</v>
      </c>
      <c r="H53" s="11">
        <v>558.25919999999996</v>
      </c>
      <c r="I53" s="11">
        <v>0</v>
      </c>
      <c r="J53" s="11">
        <v>0</v>
      </c>
      <c r="K53" s="11">
        <v>36.513910000000003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</row>
    <row r="54" spans="1:16" ht="11.25" x14ac:dyDescent="0.2">
      <c r="A54" s="12" t="s">
        <v>109</v>
      </c>
      <c r="B54" s="3" t="s">
        <v>110</v>
      </c>
      <c r="C54" s="11">
        <f t="shared" si="0"/>
        <v>119.646</v>
      </c>
      <c r="D54" s="11">
        <v>119.646</v>
      </c>
      <c r="E54" s="18"/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1.25" x14ac:dyDescent="0.2">
      <c r="A55" s="12" t="s">
        <v>111</v>
      </c>
      <c r="B55" s="3" t="s">
        <v>112</v>
      </c>
      <c r="C55" s="11">
        <f t="shared" si="0"/>
        <v>204.76410000000001</v>
      </c>
      <c r="D55" s="11">
        <v>0</v>
      </c>
      <c r="E55" s="18">
        <v>142.27858000000001</v>
      </c>
      <c r="F55" s="11">
        <v>0</v>
      </c>
      <c r="G55" s="11">
        <v>0</v>
      </c>
      <c r="H55" s="11">
        <v>62.485520000000001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1.25" x14ac:dyDescent="0.2">
      <c r="A56" s="12" t="s">
        <v>113</v>
      </c>
      <c r="B56" s="3" t="s">
        <v>114</v>
      </c>
      <c r="C56" s="11">
        <f t="shared" si="0"/>
        <v>11.43094</v>
      </c>
      <c r="D56" s="11">
        <v>0</v>
      </c>
      <c r="E56" s="18"/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11.43094</v>
      </c>
      <c r="N56" s="11">
        <v>0</v>
      </c>
      <c r="O56" s="11">
        <v>0</v>
      </c>
      <c r="P56" s="11">
        <v>0</v>
      </c>
    </row>
    <row r="57" spans="1:16" ht="11.25" x14ac:dyDescent="0.2">
      <c r="A57" s="12" t="s">
        <v>115</v>
      </c>
      <c r="B57" s="3" t="s">
        <v>116</v>
      </c>
      <c r="C57" s="11">
        <f t="shared" si="0"/>
        <v>299595.05153</v>
      </c>
      <c r="D57" s="11">
        <v>0</v>
      </c>
      <c r="E57" s="18"/>
      <c r="F57" s="11">
        <v>295500.47620999999</v>
      </c>
      <c r="G57" s="11">
        <v>0</v>
      </c>
      <c r="H57" s="11">
        <v>2273</v>
      </c>
      <c r="I57" s="11">
        <v>0</v>
      </c>
      <c r="J57" s="11">
        <v>1821.5753199999999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</row>
    <row r="58" spans="1:16" ht="11.25" x14ac:dyDescent="0.2">
      <c r="A58" s="12" t="s">
        <v>117</v>
      </c>
      <c r="B58" s="3" t="s">
        <v>118</v>
      </c>
      <c r="C58" s="11">
        <f t="shared" si="0"/>
        <v>170.10043999999999</v>
      </c>
      <c r="D58" s="11">
        <v>0</v>
      </c>
      <c r="E58" s="18"/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170.10043999999999</v>
      </c>
      <c r="N58" s="11">
        <v>0</v>
      </c>
      <c r="O58" s="11">
        <v>0</v>
      </c>
      <c r="P58" s="11">
        <v>0</v>
      </c>
    </row>
    <row r="59" spans="1:16" ht="11.25" x14ac:dyDescent="0.2">
      <c r="A59" s="12" t="s">
        <v>119</v>
      </c>
      <c r="B59" s="3" t="s">
        <v>120</v>
      </c>
      <c r="C59" s="11">
        <f t="shared" si="0"/>
        <v>377.52695999999997</v>
      </c>
      <c r="D59" s="11">
        <v>377.52695999999997</v>
      </c>
      <c r="E59" s="18"/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</row>
    <row r="60" spans="1:16" ht="11.25" x14ac:dyDescent="0.2">
      <c r="A60" s="12" t="s">
        <v>121</v>
      </c>
      <c r="B60" s="3" t="s">
        <v>122</v>
      </c>
      <c r="C60" s="11">
        <f t="shared" si="0"/>
        <v>1509.5909099999999</v>
      </c>
      <c r="D60" s="11">
        <v>0</v>
      </c>
      <c r="E60" s="18">
        <v>1509.5909099999999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</row>
    <row r="61" spans="1:16" ht="11.25" x14ac:dyDescent="0.2">
      <c r="A61" s="12" t="s">
        <v>123</v>
      </c>
      <c r="B61" s="3" t="s">
        <v>124</v>
      </c>
      <c r="C61" s="11">
        <f t="shared" si="0"/>
        <v>90512.652709999995</v>
      </c>
      <c r="D61" s="11">
        <v>0</v>
      </c>
      <c r="E61" s="18"/>
      <c r="F61" s="11">
        <v>0</v>
      </c>
      <c r="G61" s="11">
        <v>0</v>
      </c>
      <c r="H61" s="11">
        <v>0</v>
      </c>
      <c r="I61" s="11">
        <v>90512.652709999995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</row>
    <row r="62" spans="1:16" ht="11.25" x14ac:dyDescent="0.2">
      <c r="A62" s="12" t="s">
        <v>125</v>
      </c>
      <c r="B62" s="3" t="s">
        <v>126</v>
      </c>
      <c r="C62" s="11">
        <f t="shared" si="0"/>
        <v>4126.58464</v>
      </c>
      <c r="D62" s="11">
        <v>0</v>
      </c>
      <c r="E62" s="18"/>
      <c r="F62" s="11">
        <v>0</v>
      </c>
      <c r="G62" s="11">
        <v>0</v>
      </c>
      <c r="H62" s="11">
        <v>3926.3317400000001</v>
      </c>
      <c r="I62" s="11">
        <v>18.438600000000001</v>
      </c>
      <c r="J62" s="11">
        <v>0</v>
      </c>
      <c r="K62" s="11">
        <v>257.85935000000001</v>
      </c>
      <c r="L62" s="11">
        <v>0</v>
      </c>
      <c r="M62" s="11">
        <v>36.08625</v>
      </c>
      <c r="N62" s="11">
        <v>0</v>
      </c>
      <c r="O62" s="11">
        <v>0</v>
      </c>
      <c r="P62" s="11">
        <v>-112.1313</v>
      </c>
    </row>
    <row r="63" spans="1:16" ht="11.25" x14ac:dyDescent="0.2">
      <c r="A63" s="12" t="s">
        <v>127</v>
      </c>
      <c r="B63" s="3" t="s">
        <v>128</v>
      </c>
      <c r="C63" s="11">
        <f t="shared" si="0"/>
        <v>4295.8381099999997</v>
      </c>
      <c r="D63" s="11">
        <v>0</v>
      </c>
      <c r="E63" s="18">
        <v>4295.8381099999997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</row>
    <row r="64" spans="1:16" ht="11.25" x14ac:dyDescent="0.2">
      <c r="A64" s="12" t="s">
        <v>129</v>
      </c>
      <c r="B64" s="3" t="s">
        <v>130</v>
      </c>
      <c r="C64" s="11">
        <f t="shared" si="0"/>
        <v>5961.1211700000003</v>
      </c>
      <c r="D64" s="11">
        <v>0</v>
      </c>
      <c r="E64" s="18"/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5961.1211700000003</v>
      </c>
      <c r="O64" s="11">
        <v>0</v>
      </c>
      <c r="P64" s="11">
        <v>0</v>
      </c>
    </row>
    <row r="65" spans="1:16" ht="11.25" x14ac:dyDescent="0.2">
      <c r="A65" s="12" t="s">
        <v>131</v>
      </c>
      <c r="B65" s="3" t="s">
        <v>132</v>
      </c>
      <c r="C65" s="11">
        <f t="shared" si="0"/>
        <v>1362.1678999999999</v>
      </c>
      <c r="D65" s="11">
        <v>0</v>
      </c>
      <c r="E65" s="18"/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1362.1678999999999</v>
      </c>
      <c r="O65" s="11">
        <v>0</v>
      </c>
      <c r="P65" s="11">
        <v>0</v>
      </c>
    </row>
    <row r="66" spans="1:16" ht="11.25" x14ac:dyDescent="0.2">
      <c r="A66" s="12" t="s">
        <v>133</v>
      </c>
      <c r="B66" s="3" t="s">
        <v>134</v>
      </c>
      <c r="C66" s="11">
        <f t="shared" si="0"/>
        <v>14724.1643</v>
      </c>
      <c r="D66" s="11">
        <v>0</v>
      </c>
      <c r="E66" s="18"/>
      <c r="F66" s="11">
        <v>0</v>
      </c>
      <c r="G66" s="11">
        <v>0</v>
      </c>
      <c r="H66" s="11">
        <v>12965.454</v>
      </c>
      <c r="I66" s="11">
        <v>0</v>
      </c>
      <c r="J66" s="11">
        <v>0</v>
      </c>
      <c r="K66" s="11">
        <v>1758.7103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</row>
    <row r="67" spans="1:16" ht="11.25" x14ac:dyDescent="0.2">
      <c r="A67" s="13" t="s">
        <v>135</v>
      </c>
      <c r="B67" s="3" t="s">
        <v>136</v>
      </c>
      <c r="C67" s="11">
        <f t="shared" si="0"/>
        <v>228526.51726000002</v>
      </c>
      <c r="D67" s="11">
        <v>63.509549999999997</v>
      </c>
      <c r="E67" s="18">
        <v>874.50356999999997</v>
      </c>
      <c r="F67" s="11">
        <v>47919.76079</v>
      </c>
      <c r="G67" s="11">
        <v>0</v>
      </c>
      <c r="H67" s="11">
        <v>0</v>
      </c>
      <c r="I67" s="11">
        <v>11073.63673</v>
      </c>
      <c r="J67" s="11">
        <v>78392.161800000002</v>
      </c>
      <c r="K67" s="11">
        <v>13102.792530000001</v>
      </c>
      <c r="L67" s="11">
        <v>0</v>
      </c>
      <c r="M67" s="11">
        <v>23.605799999999999</v>
      </c>
      <c r="N67" s="11">
        <v>76202.042920000007</v>
      </c>
      <c r="O67" s="11">
        <v>874.50356999999997</v>
      </c>
      <c r="P67" s="11">
        <v>0</v>
      </c>
    </row>
    <row r="68" spans="1:16" ht="11.25" x14ac:dyDescent="0.2">
      <c r="A68" s="14" t="s">
        <v>137</v>
      </c>
      <c r="B68" s="3" t="s">
        <v>150</v>
      </c>
      <c r="C68" s="11">
        <f t="shared" si="0"/>
        <v>104105.59665000001</v>
      </c>
      <c r="D68" s="11">
        <v>0</v>
      </c>
      <c r="E68" s="18"/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104105.59665000001</v>
      </c>
      <c r="O68" s="11">
        <v>0</v>
      </c>
      <c r="P68" s="11">
        <v>0</v>
      </c>
    </row>
    <row r="69" spans="1:16" ht="11.25" x14ac:dyDescent="0.2">
      <c r="A69" s="12" t="s">
        <v>138</v>
      </c>
      <c r="B69" s="3" t="s">
        <v>139</v>
      </c>
      <c r="C69" s="11">
        <f t="shared" ref="C69:C70" si="2">SUM(D69:P69)</f>
        <v>7370.1313</v>
      </c>
      <c r="D69" s="11">
        <v>0</v>
      </c>
      <c r="E69" s="18"/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7370.1313</v>
      </c>
    </row>
    <row r="70" spans="1:16" ht="11.25" x14ac:dyDescent="0.2">
      <c r="A70" s="12" t="s">
        <v>140</v>
      </c>
      <c r="B70" s="3" t="s">
        <v>141</v>
      </c>
      <c r="C70" s="11">
        <f t="shared" si="2"/>
        <v>443.18736000000001</v>
      </c>
      <c r="D70" s="11">
        <v>0</v>
      </c>
      <c r="E70" s="18"/>
      <c r="F70" s="11">
        <v>0</v>
      </c>
      <c r="G70" s="11">
        <v>0</v>
      </c>
      <c r="H70" s="11">
        <v>0</v>
      </c>
      <c r="I70" s="11">
        <v>250.01856000000001</v>
      </c>
      <c r="J70" s="11">
        <v>0</v>
      </c>
      <c r="K70" s="11">
        <v>0</v>
      </c>
      <c r="L70" s="11">
        <v>0</v>
      </c>
      <c r="M70" s="11">
        <v>193.1688</v>
      </c>
      <c r="N70" s="11">
        <v>0</v>
      </c>
      <c r="O70" s="11">
        <v>0</v>
      </c>
      <c r="P70" s="11">
        <v>0</v>
      </c>
    </row>
    <row r="71" spans="1:16" s="15" customFormat="1" ht="12.75" customHeight="1" x14ac:dyDescent="0.2">
      <c r="A71" s="23" t="s">
        <v>151</v>
      </c>
      <c r="B71" s="23"/>
      <c r="E71" s="1"/>
    </row>
    <row r="72" spans="1:16" ht="141.75" customHeight="1" x14ac:dyDescent="0.2">
      <c r="A72" s="19" t="s">
        <v>145</v>
      </c>
      <c r="B72" s="19"/>
    </row>
  </sheetData>
  <mergeCells count="5">
    <mergeCell ref="A72:B72"/>
    <mergeCell ref="C2:P2"/>
    <mergeCell ref="A4:B4"/>
    <mergeCell ref="A1:B1"/>
    <mergeCell ref="A71:B7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2023-09-26T15:02:05Z</dcterms:created>
  <dcterms:modified xsi:type="dcterms:W3CDTF">2024-05-13T13:29:51Z</dcterms:modified>
</cp:coreProperties>
</file>