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6.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7.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2.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3.xml" ContentType="application/vnd.openxmlformats-officedocument.drawing+xml"/>
  <Override PartName="/xl/charts/chart39.xml" ContentType="application/vnd.openxmlformats-officedocument.drawingml.chart+xml"/>
  <Override PartName="/xl/drawings/drawing34.xml" ContentType="application/vnd.openxmlformats-officedocument.drawing+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5.xml" ContentType="application/vnd.openxmlformats-officedocument.drawing+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6.xml" ContentType="application/vnd.openxmlformats-officedocument.drawing+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7.xml" ContentType="application/vnd.openxmlformats-officedocument.drawing+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8.xml" ContentType="application/vnd.openxmlformats-officedocument.drawing+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39.xml" ContentType="application/vnd.openxmlformats-officedocument.drawing+xml"/>
  <Override PartName="/xl/charts/chart45.xml" ContentType="application/vnd.openxmlformats-officedocument.drawingml.chart+xml"/>
  <Override PartName="/xl/charts/style44.xml" ContentType="application/vnd.ms-office.chartstyle+xml"/>
  <Override PartName="/xl/charts/colors44.xml" ContentType="application/vnd.ms-office.chartcolorstyle+xml"/>
  <Override PartName="/xl/charts/chart46.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0.xml" ContentType="application/vnd.openxmlformats-officedocument.drawing+xml"/>
  <Override PartName="/xl/charts/chart47.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1.xml" ContentType="application/vnd.openxmlformats-officedocument.drawing+xml"/>
  <Override PartName="/xl/charts/chart48.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2.xml" ContentType="application/vnd.openxmlformats-officedocument.drawing+xml"/>
  <Override PartName="/xl/charts/chart49.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3.xml" ContentType="application/vnd.openxmlformats-officedocument.drawing+xml"/>
  <Override PartName="/xl/charts/chart50.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4.xml" ContentType="application/vnd.openxmlformats-officedocument.drawing+xml"/>
  <Override PartName="/xl/charts/chart51.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5.xml" ContentType="application/vnd.openxmlformats-officedocument.drawing+xml"/>
  <Override PartName="/xl/charts/chart52.xml" ContentType="application/vnd.openxmlformats-officedocument.drawingml.chart+xml"/>
  <Override PartName="/xl/charts/style51.xml" ContentType="application/vnd.ms-office.chartstyle+xml"/>
  <Override PartName="/xl/charts/colors51.xml" ContentType="application/vnd.ms-office.chartcolorstyle+xml"/>
  <Override PartName="/xl/charts/chart53.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6.xml" ContentType="application/vnd.openxmlformats-officedocument.drawing+xml"/>
  <Override PartName="/xl/charts/chart54.xml" ContentType="application/vnd.openxmlformats-officedocument.drawingml.chart+xml"/>
  <Override PartName="/xl/drawings/drawing47.xml" ContentType="application/vnd.openxmlformats-officedocument.drawing+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8.xml" ContentType="application/vnd.openxmlformats-officedocument.drawing+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49.xml" ContentType="application/vnd.openxmlformats-officedocument.drawing+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0.xml" ContentType="application/vnd.openxmlformats-officedocument.drawing+xml"/>
  <Override PartName="/xl/charts/chart58.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59.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3.xml" ContentType="application/vnd.openxmlformats-officedocument.drawing+xml"/>
  <Override PartName="/xl/charts/chart60.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4.xml" ContentType="application/vnd.openxmlformats-officedocument.drawing+xml"/>
  <Override PartName="/xl/charts/chart61.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5.xml" ContentType="application/vnd.openxmlformats-officedocument.drawing+xml"/>
  <Override PartName="/xl/charts/chart62.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6.xml" ContentType="application/vnd.openxmlformats-officedocument.drawing+xml"/>
  <Override PartName="/xl/charts/chart63.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7.xml" ContentType="application/vnd.openxmlformats-officedocument.drawing+xml"/>
  <Override PartName="/xl/charts/chart64.xml" ContentType="application/vnd.openxmlformats-officedocument.drawingml.chart+xml"/>
  <Override PartName="/xl/drawings/drawing58.xml" ContentType="application/vnd.openxmlformats-officedocument.drawing+xml"/>
  <Override PartName="/xl/charts/chart65.xml" ContentType="application/vnd.openxmlformats-officedocument.drawingml.chart+xml"/>
  <Override PartName="/xl/drawings/drawing59.xml" ContentType="application/vnd.openxmlformats-officedocument.drawing+xml"/>
  <Override PartName="/xl/charts/chart66.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0.xml" ContentType="application/vnd.openxmlformats-officedocument.drawing+xml"/>
  <Override PartName="/xl/charts/chart67.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61.xml" ContentType="application/vnd.openxmlformats-officedocument.drawing+xml"/>
  <Override PartName="/xl/charts/chart68.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2.xml" ContentType="application/vnd.openxmlformats-officedocument.drawing+xml"/>
  <Override PartName="/xl/charts/chart69.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3.xml" ContentType="application/vnd.openxmlformats-officedocument.drawing+xml"/>
  <Override PartName="/xl/charts/chart70.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4.xml" ContentType="application/vnd.openxmlformats-officedocument.drawing+xml"/>
  <Override PartName="/xl/charts/chart71.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5.xml" ContentType="application/vnd.openxmlformats-officedocument.drawing+xml"/>
  <Override PartName="/xl/charts/chart72.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6.xml" ContentType="application/vnd.openxmlformats-officedocument.drawing+xml"/>
  <Override PartName="/xl/charts/chart73.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7.xml" ContentType="application/vnd.openxmlformats-officedocument.drawing+xml"/>
  <Override PartName="/xl/charts/chart74.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8.xml" ContentType="application/vnd.openxmlformats-officedocument.drawing+xml"/>
  <Override PartName="/xl/charts/chart75.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9.xml" ContentType="application/vnd.openxmlformats-officedocument.drawing+xml"/>
  <Override PartName="/xl/charts/chart76.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0.xml" ContentType="application/vnd.openxmlformats-officedocument.drawing+xml"/>
  <Override PartName="/xl/charts/chart77.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71.xml" ContentType="application/vnd.openxmlformats-officedocument.drawing+xml"/>
  <Override PartName="/xl/charts/chart78.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2.xml" ContentType="application/vnd.openxmlformats-officedocument.drawing+xml"/>
  <Override PartName="/xl/charts/chart79.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73.xml" ContentType="application/vnd.openxmlformats-officedocument.drawing+xml"/>
  <Override PartName="/xl/charts/chart80.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4.xml" ContentType="application/vnd.openxmlformats-officedocument.drawing+xml"/>
  <Override PartName="/xl/charts/chart81.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5.xml" ContentType="application/vnd.openxmlformats-officedocument.drawing+xml"/>
  <Override PartName="/xl/charts/chart82.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6.xml" ContentType="application/vnd.openxmlformats-officedocument.drawing+xml"/>
  <Override PartName="/xl/charts/chart83.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7.xml" ContentType="application/vnd.openxmlformats-officedocument.drawing+xml"/>
  <Override PartName="/xl/charts/chart84.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8.xml" ContentType="application/vnd.openxmlformats-officedocument.drawing+xml"/>
  <Override PartName="/xl/charts/chart85.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9.xml" ContentType="application/vnd.openxmlformats-officedocument.drawing+xml"/>
  <Override PartName="/xl/charts/chart86.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80.xml" ContentType="application/vnd.openxmlformats-officedocument.drawing+xml"/>
  <Override PartName="/xl/charts/chart87.xml" ContentType="application/vnd.openxmlformats-officedocument.drawingml.chart+xml"/>
  <Override PartName="/xl/charts/style83.xml" ContentType="application/vnd.ms-office.chartstyle+xml"/>
  <Override PartName="/xl/charts/colors8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ЭтаКнига"/>
  <bookViews>
    <workbookView xWindow="0" yWindow="0" windowWidth="28800" windowHeight="12432" firstSheet="13" activeTab="75"/>
  </bookViews>
  <sheets>
    <sheet name="(1) КОНЪЮНКТУРА-1" sheetId="91" r:id="rId1"/>
    <sheet name="(2) КОНЪЮНКТУРА-2" sheetId="92" r:id="rId2"/>
    <sheet name="(3) Сегменты-1" sheetId="87" r:id="rId3"/>
    <sheet name="(4) Сегменты-2" sheetId="88" r:id="rId4"/>
    <sheet name="(5) Сегменты-3" sheetId="90" r:id="rId5"/>
    <sheet name="(6) Сегменты-4" sheetId="89" r:id="rId6"/>
    <sheet name="(7) Сегменты-5" sheetId="93" r:id="rId7"/>
    <sheet name="(8) В-СТРАНЫ-1" sheetId="71" r:id="rId8"/>
    <sheet name="(9) В-СТРАНЫ-2" sheetId="72" r:id="rId9"/>
    <sheet name="(10) В-СТРАНЫ-3" sheetId="73" r:id="rId10"/>
    <sheet name="(11) В-СТРАНЫ-4" sheetId="74" r:id="rId11"/>
    <sheet name="(12) ВАЛЮТ_КРЕД-1" sheetId="2" r:id="rId12"/>
    <sheet name="(13) ВАЛЮТ_КРЕД-2" sheetId="3" r:id="rId13"/>
    <sheet name="(14) ВАЛЮТ_КРЕД-3" sheetId="4" r:id="rId14"/>
    <sheet name="(15) ВАЛЮТ_КРЕД-6" sheetId="7" r:id="rId15"/>
    <sheet name="(16) В_Деп-1" sheetId="27" r:id="rId16"/>
    <sheet name="(17) В_Деп-2" sheetId="28" r:id="rId17"/>
    <sheet name="(18) В_Деп-3" sheetId="29" r:id="rId18"/>
    <sheet name="(19) Корп-1" sheetId="30" r:id="rId19"/>
    <sheet name="(20) Корп-2" sheetId="31" r:id="rId20"/>
    <sheet name="(21) Корп-3" sheetId="32" r:id="rId21"/>
    <sheet name="(22) Корп-4" sheetId="33" r:id="rId22"/>
    <sheet name="(23) Корп-5" sheetId="34" r:id="rId23"/>
    <sheet name="(24) Жил-1" sheetId="35" r:id="rId24"/>
    <sheet name="(25) Жил-2" sheetId="36" r:id="rId25"/>
    <sheet name="(26) Жил-3" sheetId="37" r:id="rId26"/>
    <sheet name="(27) Жил-4" sheetId="38" r:id="rId27"/>
    <sheet name="(28) Жил-5" sheetId="39" r:id="rId28"/>
    <sheet name="(29) Жил-6" sheetId="40" r:id="rId29"/>
    <sheet name="(30) Жил-8" sheetId="42" r:id="rId30"/>
    <sheet name="(31) Жил-9" sheetId="43" r:id="rId31"/>
    <sheet name="(32) БАНК-1" sheetId="10" r:id="rId32"/>
    <sheet name="(33) БАНК-2" sheetId="11" r:id="rId33"/>
    <sheet name="(34) БАНК-3" sheetId="12" r:id="rId34"/>
    <sheet name="(35) БАНК-6" sheetId="15" r:id="rId35"/>
    <sheet name="(36) БАНК-7" sheetId="16" r:id="rId36"/>
    <sheet name="(37) БАНК-8" sheetId="17" r:id="rId37"/>
    <sheet name="(38) БАНК-9" sheetId="18" r:id="rId38"/>
    <sheet name="(39) БАНК-10" sheetId="19" r:id="rId39"/>
    <sheet name="(40) В-ЧПМ-1" sheetId="44" r:id="rId40"/>
    <sheet name="(41) В-ЧПМ-3" sheetId="46" r:id="rId41"/>
    <sheet name="(42) БИГТЕХ-1" sheetId="20" r:id="rId42"/>
    <sheet name="(43) БИГТЕХ-2" sheetId="21" r:id="rId43"/>
    <sheet name="(44) БИГТЕХ-3" sheetId="22" r:id="rId44"/>
    <sheet name="(45) БИГТЕХ-4" sheetId="94" r:id="rId45"/>
    <sheet name="(46) БИГТЕХ-5" sheetId="24" r:id="rId46"/>
    <sheet name="(47) БИГТЕХ-6" sheetId="25" r:id="rId47"/>
    <sheet name="(48) БИГТЕХ-7" sheetId="26" r:id="rId48"/>
    <sheet name="(49) НФО-1" sheetId="47" r:id="rId49"/>
    <sheet name="(50) НФО-2" sheetId="48" r:id="rId50"/>
    <sheet name="(51) НФО-3" sheetId="49" r:id="rId51"/>
    <sheet name="(52) НФО-4" sheetId="50" r:id="rId52"/>
    <sheet name="(53) НФО-5" sheetId="51" r:id="rId53"/>
    <sheet name="(54) НФО-5" sheetId="52" r:id="rId54"/>
    <sheet name="(55) В-БРОК-1" sheetId="53" r:id="rId55"/>
    <sheet name="(56) НФО-6" sheetId="54" r:id="rId56"/>
    <sheet name="(57) НФО-7" sheetId="55" r:id="rId57"/>
    <sheet name="(58) ПИФ-1" sheetId="56" r:id="rId58"/>
    <sheet name="(59) ПИФ-2" sheetId="57" r:id="rId59"/>
    <sheet name="(60) ПИФ-3" sheetId="95" r:id="rId60"/>
    <sheet name="(61) СЖ-1" sheetId="59" r:id="rId61"/>
    <sheet name="(62) СЖ-2" sheetId="60" r:id="rId62"/>
    <sheet name="(63) СЖ-3" sheetId="61" r:id="rId63"/>
    <sheet name="(64) СЖ-4" sheetId="62" r:id="rId64"/>
    <sheet name="(65) СЖ-5" sheetId="63" r:id="rId65"/>
    <sheet name="(66) СЖ-6" sheetId="64" r:id="rId66"/>
    <sheet name="(67) ПЕНС-1" sheetId="65" r:id="rId67"/>
    <sheet name="(68) ПЕНС-2" sheetId="66" r:id="rId68"/>
    <sheet name="(69) ПЕНС-3" sheetId="67" r:id="rId69"/>
    <sheet name="(70) ПЕНС-4" sheetId="68" r:id="rId70"/>
    <sheet name="(71) ПЕНС-5" sheetId="69" r:id="rId71"/>
    <sheet name="(72) ДУ-1" sheetId="75" r:id="rId72"/>
    <sheet name="(73) ДУ-2" sheetId="76" r:id="rId73"/>
    <sheet name="(74) ДУ-3" sheetId="77" r:id="rId74"/>
    <sheet name="(75) ДУ-4" sheetId="78" r:id="rId75"/>
    <sheet name="(76) МФО_1" sheetId="79" r:id="rId76"/>
    <sheet name="(77) МФО_2" sheetId="80" r:id="rId77"/>
    <sheet name="(78) МФО_3" sheetId="81" r:id="rId78"/>
    <sheet name="(79) МФО_4" sheetId="82" r:id="rId79"/>
  </sheets>
  <externalReferences>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____QR001">[1]Control!$H$2</definedName>
    <definedName name="_____QR002">[1]Control!$H$3</definedName>
    <definedName name="_____QR003">[1]Control!$H$4</definedName>
    <definedName name="_____QR004">[1]Control!$H$5</definedName>
    <definedName name="_____QR011">[2]Control!$I$2</definedName>
    <definedName name="_____QR012">[2]Control!$I$3</definedName>
    <definedName name="_____QR013">[2]Control!$I$4</definedName>
    <definedName name="_____QR014">[2]Control!$I$5</definedName>
    <definedName name="_____QR021">[1]Control!$J$2</definedName>
    <definedName name="_____QR022">[1]Control!$J$3</definedName>
    <definedName name="_____QR023">[1]Control!$J$4</definedName>
    <definedName name="_____QR024">[1]Control!$J$5</definedName>
    <definedName name="_____QR971">[3]Control!$E$2</definedName>
    <definedName name="_____QR972">[3]Control!$E$3</definedName>
    <definedName name="_____QR981">[3]Control!$F$2</definedName>
    <definedName name="_____QR982">[3]Control!$F$3</definedName>
    <definedName name="_____QR983">[3]Control!$F$4</definedName>
    <definedName name="_____QR984">[3]Control!$F$5</definedName>
    <definedName name="_____QR991">[1]Control!$G$2</definedName>
    <definedName name="_____QR992">[1]Control!$G$3</definedName>
    <definedName name="_____QR993">[1]Control!$G$4</definedName>
    <definedName name="_____qr994">[1]Control!$G$5</definedName>
    <definedName name="____QR001" localSheetId="59">[4]Control!$H$2</definedName>
    <definedName name="____QR001">[4]Control!$H$2</definedName>
    <definedName name="____QR002" localSheetId="59">[4]Control!$H$3</definedName>
    <definedName name="____QR002">[4]Control!$H$3</definedName>
    <definedName name="____QR003" localSheetId="59">[4]Control!$H$4</definedName>
    <definedName name="____QR003">[4]Control!$H$4</definedName>
    <definedName name="____QR004" localSheetId="59">[4]Control!$H$5</definedName>
    <definedName name="____QR004">[4]Control!$H$5</definedName>
    <definedName name="____QR011" localSheetId="59">[5]Control!$I$2</definedName>
    <definedName name="____QR011">[5]Control!$I$2</definedName>
    <definedName name="____QR012" localSheetId="59">[5]Control!$I$3</definedName>
    <definedName name="____QR012">[5]Control!$I$3</definedName>
    <definedName name="____QR013" localSheetId="59">[5]Control!$I$4</definedName>
    <definedName name="____QR013">[5]Control!$I$4</definedName>
    <definedName name="____QR014" localSheetId="59">[5]Control!$I$5</definedName>
    <definedName name="____QR014">[5]Control!$I$5</definedName>
    <definedName name="____QR021" localSheetId="59">[4]Control!$J$2</definedName>
    <definedName name="____QR021">[4]Control!$J$2</definedName>
    <definedName name="____QR022" localSheetId="59">[4]Control!$J$3</definedName>
    <definedName name="____QR022">[4]Control!$J$3</definedName>
    <definedName name="____QR023" localSheetId="59">[4]Control!$J$4</definedName>
    <definedName name="____QR023">[4]Control!$J$4</definedName>
    <definedName name="____QR024" localSheetId="59">[4]Control!$J$5</definedName>
    <definedName name="____QR024">[4]Control!$J$5</definedName>
    <definedName name="____QR971" localSheetId="59">[6]Control!$E$2</definedName>
    <definedName name="____QR971">[6]Control!$E$2</definedName>
    <definedName name="____QR972" localSheetId="59">[6]Control!$E$3</definedName>
    <definedName name="____QR972">[6]Control!$E$3</definedName>
    <definedName name="____QR981" localSheetId="59">[6]Control!$F$2</definedName>
    <definedName name="____QR981">[6]Control!$F$2</definedName>
    <definedName name="____QR982" localSheetId="59">[6]Control!$F$3</definedName>
    <definedName name="____QR982">[6]Control!$F$3</definedName>
    <definedName name="____QR983" localSheetId="59">[6]Control!$F$4</definedName>
    <definedName name="____QR983">[6]Control!$F$4</definedName>
    <definedName name="____QR984" localSheetId="59">[6]Control!$F$5</definedName>
    <definedName name="____QR984">[6]Control!$F$5</definedName>
    <definedName name="____QR991" localSheetId="59">[4]Control!$G$2</definedName>
    <definedName name="____QR991">[4]Control!$G$2</definedName>
    <definedName name="____QR992" localSheetId="59">[4]Control!$G$3</definedName>
    <definedName name="____QR992">[4]Control!$G$3</definedName>
    <definedName name="____QR993" localSheetId="59">[4]Control!$G$4</definedName>
    <definedName name="____QR993">[4]Control!$G$4</definedName>
    <definedName name="____qr994" localSheetId="59">[4]Control!$G$5</definedName>
    <definedName name="____qr994">[4]Control!$G$5</definedName>
    <definedName name="___QR001" localSheetId="59">[4]Control!$H$2</definedName>
    <definedName name="___QR001">[4]Control!$H$2</definedName>
    <definedName name="___QR002" localSheetId="59">[4]Control!$H$3</definedName>
    <definedName name="___QR002">[4]Control!$H$3</definedName>
    <definedName name="___QR003" localSheetId="59">[4]Control!$H$4</definedName>
    <definedName name="___QR003">[4]Control!$H$4</definedName>
    <definedName name="___QR004" localSheetId="59">[4]Control!$H$5</definedName>
    <definedName name="___QR004">[4]Control!$H$5</definedName>
    <definedName name="___QR011" localSheetId="59">[5]Control!$I$2</definedName>
    <definedName name="___QR011">[5]Control!$I$2</definedName>
    <definedName name="___QR012" localSheetId="59">[5]Control!$I$3</definedName>
    <definedName name="___QR012">[5]Control!$I$3</definedName>
    <definedName name="___QR013" localSheetId="59">[5]Control!$I$4</definedName>
    <definedName name="___QR013">[5]Control!$I$4</definedName>
    <definedName name="___QR014" localSheetId="59">[5]Control!$I$5</definedName>
    <definedName name="___QR014">[5]Control!$I$5</definedName>
    <definedName name="___QR021" localSheetId="59">[4]Control!$J$2</definedName>
    <definedName name="___QR021">[4]Control!$J$2</definedName>
    <definedName name="___QR022" localSheetId="59">[4]Control!$J$3</definedName>
    <definedName name="___QR022">[4]Control!$J$3</definedName>
    <definedName name="___QR023" localSheetId="59">[4]Control!$J$4</definedName>
    <definedName name="___QR023">[4]Control!$J$4</definedName>
    <definedName name="___QR024" localSheetId="59">[4]Control!$J$5</definedName>
    <definedName name="___QR024">[4]Control!$J$5</definedName>
    <definedName name="___QR971" localSheetId="59">[6]Control!$E$2</definedName>
    <definedName name="___QR971">[6]Control!$E$2</definedName>
    <definedName name="___QR972" localSheetId="59">[6]Control!$E$3</definedName>
    <definedName name="___QR972">[6]Control!$E$3</definedName>
    <definedName name="___QR981" localSheetId="59">[6]Control!$F$2</definedName>
    <definedName name="___QR981">[6]Control!$F$2</definedName>
    <definedName name="___QR982" localSheetId="59">[6]Control!$F$3</definedName>
    <definedName name="___QR982">[6]Control!$F$3</definedName>
    <definedName name="___QR983" localSheetId="59">[6]Control!$F$4</definedName>
    <definedName name="___QR983">[6]Control!$F$4</definedName>
    <definedName name="___QR984" localSheetId="59">[6]Control!$F$5</definedName>
    <definedName name="___QR984">[6]Control!$F$5</definedName>
    <definedName name="___QR991" localSheetId="59">[4]Control!$G$2</definedName>
    <definedName name="___QR991">[4]Control!$G$2</definedName>
    <definedName name="___QR992" localSheetId="59">[4]Control!$G$3</definedName>
    <definedName name="___QR992">[4]Control!$G$3</definedName>
    <definedName name="___QR993" localSheetId="59">[4]Control!$G$4</definedName>
    <definedName name="___QR993">[4]Control!$G$4</definedName>
    <definedName name="___qr994" localSheetId="59">[4]Control!$G$5</definedName>
    <definedName name="___qr994">[4]Control!$G$5</definedName>
    <definedName name="__FDS_HYPERLINK_TOGGLE_STATE__" hidden="1">"ON"</definedName>
    <definedName name="__QR001" localSheetId="59">[4]Control!$H$2</definedName>
    <definedName name="__QR001">[4]Control!$H$2</definedName>
    <definedName name="__QR002" localSheetId="59">[4]Control!$H$3</definedName>
    <definedName name="__QR002">[4]Control!$H$3</definedName>
    <definedName name="__QR003" localSheetId="59">[4]Control!$H$4</definedName>
    <definedName name="__QR003">[4]Control!$H$4</definedName>
    <definedName name="__QR004" localSheetId="59">[4]Control!$H$5</definedName>
    <definedName name="__QR004">[4]Control!$H$5</definedName>
    <definedName name="__QR011" localSheetId="59">[5]Control!$I$2</definedName>
    <definedName name="__QR011">[5]Control!$I$2</definedName>
    <definedName name="__QR012" localSheetId="59">[5]Control!$I$3</definedName>
    <definedName name="__QR012">[5]Control!$I$3</definedName>
    <definedName name="__QR013" localSheetId="59">[5]Control!$I$4</definedName>
    <definedName name="__QR013">[5]Control!$I$4</definedName>
    <definedName name="__QR014" localSheetId="59">[5]Control!$I$5</definedName>
    <definedName name="__QR014">[5]Control!$I$5</definedName>
    <definedName name="__QR021" localSheetId="59">[4]Control!$J$2</definedName>
    <definedName name="__QR021">[4]Control!$J$2</definedName>
    <definedName name="__QR022" localSheetId="59">[4]Control!$J$3</definedName>
    <definedName name="__QR022">[4]Control!$J$3</definedName>
    <definedName name="__QR023" localSheetId="59">[4]Control!$J$4</definedName>
    <definedName name="__QR023">[4]Control!$J$4</definedName>
    <definedName name="__QR024" localSheetId="59">[4]Control!$J$5</definedName>
    <definedName name="__QR024">[4]Control!$J$5</definedName>
    <definedName name="__QR971" localSheetId="59">[6]Control!$E$2</definedName>
    <definedName name="__QR971">[6]Control!$E$2</definedName>
    <definedName name="__QR972" localSheetId="59">[6]Control!$E$3</definedName>
    <definedName name="__QR972">[6]Control!$E$3</definedName>
    <definedName name="__QR981" localSheetId="59">[6]Control!$F$2</definedName>
    <definedName name="__QR981">[6]Control!$F$2</definedName>
    <definedName name="__QR982" localSheetId="59">[6]Control!$F$3</definedName>
    <definedName name="__QR982">[6]Control!$F$3</definedName>
    <definedName name="__QR983" localSheetId="59">[6]Control!$F$4</definedName>
    <definedName name="__QR983">[6]Control!$F$4</definedName>
    <definedName name="__QR984" localSheetId="59">[6]Control!$F$5</definedName>
    <definedName name="__QR984">[6]Control!$F$5</definedName>
    <definedName name="__QR991" localSheetId="59">[4]Control!$G$2</definedName>
    <definedName name="__QR991">[4]Control!$G$2</definedName>
    <definedName name="__QR992" localSheetId="59">[4]Control!$G$3</definedName>
    <definedName name="__QR992">[4]Control!$G$3</definedName>
    <definedName name="__QR993" localSheetId="59">[4]Control!$G$4</definedName>
    <definedName name="__QR993">[4]Control!$G$4</definedName>
    <definedName name="__qr994" localSheetId="59">[4]Control!$G$5</definedName>
    <definedName name="__qr994">[4]Control!$G$5</definedName>
    <definedName name="_107__123Graph_LBL_BGRAFICO_20" hidden="1">[7]TASSI2!$AH$6:$AH$6</definedName>
    <definedName name="_108__123Graph_LBL_CGRAFICO_20" hidden="1">[7]TASSI2!$AI$6:$AI$6</definedName>
    <definedName name="_109__123Graph_LBL_DGRAFICO_20" hidden="1">[7]TASSI2!$AJ$6:$AJ$6</definedName>
    <definedName name="_111__123Graph_LBL_FGRAFICO_20" hidden="1">[7]TASSI2!$AQ$5:$AQ$5</definedName>
    <definedName name="_112__123Graph_XGRAFICO_8" hidden="1">'[7]Tav.22 Rischio di Credito'!$AI$30:$AI$41</definedName>
    <definedName name="_46__123Graph_AGRAFICO_8" hidden="1">'[7]Tav.22 Rischio di Credito'!$AJ$30:$AJ$41</definedName>
    <definedName name="_DLX1.INC">[8]haver!$A$1:$B$6</definedName>
    <definedName name="_DLX2.INC">[8]haver!$A$9:$B$14</definedName>
    <definedName name="_DLXM_Prices" localSheetId="49">#REF!</definedName>
    <definedName name="_DLXM_Prices" localSheetId="50">#REF!</definedName>
    <definedName name="_DLXM_Prices" localSheetId="51">#REF!</definedName>
    <definedName name="_DLXM_Prices" localSheetId="52">#REF!</definedName>
    <definedName name="_DLXM_Prices" localSheetId="54">#REF!</definedName>
    <definedName name="_DLXM_Prices" localSheetId="55">#REF!</definedName>
    <definedName name="_DLXM_Prices" localSheetId="56">#REF!</definedName>
    <definedName name="_DLXM_Prices" localSheetId="59">#REF!</definedName>
    <definedName name="_DLXM_Prices" localSheetId="60">#REF!</definedName>
    <definedName name="_DLXM_Prices" localSheetId="61">#REF!</definedName>
    <definedName name="_DLXM_Prices" localSheetId="62">#REF!</definedName>
    <definedName name="_DLXM_Prices" localSheetId="63">#REF!</definedName>
    <definedName name="_DLXM_Prices" localSheetId="64">#REF!</definedName>
    <definedName name="_DLXM_Prices" localSheetId="66">#REF!</definedName>
    <definedName name="_DLXM_Prices" localSheetId="67">#REF!</definedName>
    <definedName name="_DLXM_Prices" localSheetId="68">#REF!</definedName>
    <definedName name="_DLXM_Prices" localSheetId="69">#REF!</definedName>
    <definedName name="_DLXM_Prices">#REF!</definedName>
    <definedName name="_ftn1" localSheetId="21">'(22) Корп-4'!#REF!</definedName>
    <definedName name="_ftn1" localSheetId="22">'(23) Корп-5'!#REF!</definedName>
    <definedName name="_ftn1" localSheetId="55">'(56) НФО-6'!$A$23</definedName>
    <definedName name="_ftnref1" localSheetId="21">'(22) Корп-4'!#REF!</definedName>
    <definedName name="_ftnref1" localSheetId="22">'(23) Корп-5'!#REF!</definedName>
    <definedName name="_ftnref1" localSheetId="55">'(56) НФО-6'!$A$22</definedName>
    <definedName name="_QR001" localSheetId="59">[4]Control!$H$2</definedName>
    <definedName name="_QR001">[4]Control!$H$2</definedName>
    <definedName name="_QR002" localSheetId="59">[4]Control!$H$3</definedName>
    <definedName name="_QR002">[4]Control!$H$3</definedName>
    <definedName name="_QR003" localSheetId="59">[4]Control!$H$4</definedName>
    <definedName name="_QR003">[4]Control!$H$4</definedName>
    <definedName name="_QR004" localSheetId="59">[4]Control!$H$5</definedName>
    <definedName name="_QR004">[4]Control!$H$5</definedName>
    <definedName name="_QR011" localSheetId="59">[5]Control!$I$2</definedName>
    <definedName name="_QR011">[5]Control!$I$2</definedName>
    <definedName name="_QR012" localSheetId="59">[5]Control!$I$3</definedName>
    <definedName name="_QR012">[5]Control!$I$3</definedName>
    <definedName name="_QR013" localSheetId="59">[5]Control!$I$4</definedName>
    <definedName name="_QR013">[5]Control!$I$4</definedName>
    <definedName name="_QR014" localSheetId="59">[5]Control!$I$5</definedName>
    <definedName name="_QR014">[5]Control!$I$5</definedName>
    <definedName name="_QR021" localSheetId="59">[4]Control!$J$2</definedName>
    <definedName name="_QR021">[4]Control!$J$2</definedName>
    <definedName name="_QR022" localSheetId="59">[4]Control!$J$3</definedName>
    <definedName name="_QR022">[4]Control!$J$3</definedName>
    <definedName name="_QR023" localSheetId="59">[4]Control!$J$4</definedName>
    <definedName name="_QR023">[4]Control!$J$4</definedName>
    <definedName name="_QR024" localSheetId="59">[4]Control!$J$5</definedName>
    <definedName name="_QR024">[4]Control!$J$5</definedName>
    <definedName name="_QR971" localSheetId="59">[6]Control!$E$2</definedName>
    <definedName name="_QR971">[6]Control!$E$2</definedName>
    <definedName name="_QR972" localSheetId="59">[6]Control!$E$3</definedName>
    <definedName name="_QR972">[6]Control!$E$3</definedName>
    <definedName name="_QR981" localSheetId="59">[6]Control!$F$2</definedName>
    <definedName name="_QR981">[6]Control!$F$2</definedName>
    <definedName name="_QR982" localSheetId="59">[6]Control!$F$3</definedName>
    <definedName name="_QR982">[6]Control!$F$3</definedName>
    <definedName name="_QR983" localSheetId="59">[6]Control!$F$4</definedName>
    <definedName name="_QR983">[6]Control!$F$4</definedName>
    <definedName name="_QR984" localSheetId="59">[6]Control!$F$5</definedName>
    <definedName name="_QR984">[6]Control!$F$5</definedName>
    <definedName name="_QR991" localSheetId="59">[4]Control!$G$2</definedName>
    <definedName name="_QR991">[4]Control!$G$2</definedName>
    <definedName name="_QR992" localSheetId="59">[4]Control!$G$3</definedName>
    <definedName name="_QR992">[4]Control!$G$3</definedName>
    <definedName name="_QR993" localSheetId="59">[4]Control!$G$4</definedName>
    <definedName name="_QR993">[4]Control!$G$4</definedName>
    <definedName name="_qr994" localSheetId="59">[4]Control!$G$5</definedName>
    <definedName name="_qr994">[4]Control!$G$5</definedName>
    <definedName name="_Ref209795511" localSheetId="17">'(18) В_Деп-3'!$A$1</definedName>
    <definedName name="_Ref209796562" localSheetId="16">'(17) В_Деп-2'!$A$1</definedName>
    <definedName name="_Ref217305929" localSheetId="34">'(35) БАНК-6'!$A$1</definedName>
    <definedName name="_Ref217334806" localSheetId="19">'(20) Корп-2'!$A$1</definedName>
    <definedName name="_Ref217338386" localSheetId="20">'(21) Корп-3'!$A$1</definedName>
    <definedName name="_Ref217338693" localSheetId="18">'(19) Корп-1'!$A$1</definedName>
    <definedName name="_Ref217557254" localSheetId="21">'(22) Корп-4'!#REF!</definedName>
    <definedName name="_Ref217557254" localSheetId="22">'(23) Корп-5'!#REF!</definedName>
    <definedName name="_Ref221901001" localSheetId="15">'(16) В_Деп-1'!$A$1</definedName>
    <definedName name="_Ref222243521" localSheetId="27">'(28) Жил-5'!$A$1</definedName>
    <definedName name="_Ref222851957" localSheetId="26">'(27) Жил-4'!$A$1</definedName>
    <definedName name="_Ref222852434" localSheetId="28">'(29) Жил-6'!$A$1</definedName>
    <definedName name="_Ref223602192" localSheetId="77">'(78) МФО_3'!#REF!</definedName>
    <definedName name="_а555" localSheetId="49">#REF!</definedName>
    <definedName name="_а555" localSheetId="50">#REF!</definedName>
    <definedName name="_а555" localSheetId="51">#REF!</definedName>
    <definedName name="_а555" localSheetId="52">#REF!</definedName>
    <definedName name="_а555" localSheetId="54">#REF!</definedName>
    <definedName name="_а555" localSheetId="55">#REF!</definedName>
    <definedName name="_а555" localSheetId="56">#REF!</definedName>
    <definedName name="_а555" localSheetId="59">#REF!</definedName>
    <definedName name="_а555" localSheetId="60">#REF!</definedName>
    <definedName name="_а555" localSheetId="61">#REF!</definedName>
    <definedName name="_а555" localSheetId="62">#REF!</definedName>
    <definedName name="_а555" localSheetId="63">#REF!</definedName>
    <definedName name="_а555" localSheetId="64">#REF!</definedName>
    <definedName name="_а555" localSheetId="66">#REF!</definedName>
    <definedName name="_а555" localSheetId="67">#REF!</definedName>
    <definedName name="_а555" localSheetId="68">#REF!</definedName>
    <definedName name="_а555" localSheetId="69">#REF!</definedName>
    <definedName name="_а555">#REF!</definedName>
    <definedName name="_xlnm._FilterDatabase" localSheetId="20" hidden="1">'(21) Корп-3'!$A$5:$D$5</definedName>
    <definedName name="_xlnm._FilterDatabase" localSheetId="22" hidden="1">'(23) Корп-5'!$A$6:$G$151</definedName>
    <definedName name="_xlnm._FilterDatabase" localSheetId="29" hidden="1">'(30) Жил-8'!$A$4:$A$4</definedName>
    <definedName name="_xlnm._FilterDatabase" localSheetId="38" hidden="1">'(39) БАНК-10'!$A$6:$Y$36</definedName>
    <definedName name="_xlnm._FilterDatabase" localSheetId="39" hidden="1">'(40) В-ЧПМ-1'!#REF!</definedName>
    <definedName name="_xlnm._FilterDatabase" localSheetId="46" hidden="1">'(47) БИГТЕХ-6'!#REF!</definedName>
    <definedName name="_xlnm._FilterDatabase" localSheetId="47" hidden="1">'(48) БИГТЕХ-7'!#REF!</definedName>
    <definedName name="aaaaaa" hidden="1">#N/A</definedName>
    <definedName name="ag" hidden="1">#N/A</definedName>
    <definedName name="arr" localSheetId="49">#REF!</definedName>
    <definedName name="arr" localSheetId="50">#REF!</definedName>
    <definedName name="arr" localSheetId="51">#REF!</definedName>
    <definedName name="arr" localSheetId="52">#REF!</definedName>
    <definedName name="arr" localSheetId="54">#REF!</definedName>
    <definedName name="arr" localSheetId="55">#REF!</definedName>
    <definedName name="arr" localSheetId="56">#REF!</definedName>
    <definedName name="arr" localSheetId="59">#REF!</definedName>
    <definedName name="arr" localSheetId="60">#REF!</definedName>
    <definedName name="arr" localSheetId="61">#REF!</definedName>
    <definedName name="arr" localSheetId="62">#REF!</definedName>
    <definedName name="arr" localSheetId="63">#REF!</definedName>
    <definedName name="arr" localSheetId="64">#REF!</definedName>
    <definedName name="arr" localSheetId="66">#REF!</definedName>
    <definedName name="arr" localSheetId="67">#REF!</definedName>
    <definedName name="arr" localSheetId="68">#REF!</definedName>
    <definedName name="arr" localSheetId="69">#REF!</definedName>
    <definedName name="arr">#REF!</definedName>
    <definedName name="asda" localSheetId="49">#REF!</definedName>
    <definedName name="asda" localSheetId="50">#REF!</definedName>
    <definedName name="asda" localSheetId="51">#REF!</definedName>
    <definedName name="asda" localSheetId="52">#REF!</definedName>
    <definedName name="asda" localSheetId="54">#REF!</definedName>
    <definedName name="asda" localSheetId="55">#REF!</definedName>
    <definedName name="asda" localSheetId="56">#REF!</definedName>
    <definedName name="asda" localSheetId="59">#REF!</definedName>
    <definedName name="asda" localSheetId="60">#REF!</definedName>
    <definedName name="asda" localSheetId="61">#REF!</definedName>
    <definedName name="asda" localSheetId="62">#REF!</definedName>
    <definedName name="asda" localSheetId="63">#REF!</definedName>
    <definedName name="asda" localSheetId="64">#REF!</definedName>
    <definedName name="asda" localSheetId="66">#REF!</definedName>
    <definedName name="asda" localSheetId="67">#REF!</definedName>
    <definedName name="asda" localSheetId="68">#REF!</definedName>
    <definedName name="asda" localSheetId="69">#REF!</definedName>
    <definedName name="asda">#REF!</definedName>
    <definedName name="asfafq" hidden="1">#N/A</definedName>
    <definedName name="avaaaaav" hidden="1">#N/A</definedName>
    <definedName name="BLPH1" hidden="1">'[9]Mthly Data'!$A$3</definedName>
    <definedName name="BLPH2" localSheetId="49" hidden="1">'[10]Mthly Data'!#REF!</definedName>
    <definedName name="BLPH2" localSheetId="60" hidden="1">'[10]Mthly Data'!#REF!</definedName>
    <definedName name="BLPH2" localSheetId="61" hidden="1">'[10]Mthly Data'!#REF!</definedName>
    <definedName name="BLPH2" localSheetId="62" hidden="1">'[10]Mthly Data'!#REF!</definedName>
    <definedName name="BLPH2" localSheetId="63" hidden="1">'[10]Mthly Data'!#REF!</definedName>
    <definedName name="BLPH2" localSheetId="64" hidden="1">'[10]Mthly Data'!#REF!</definedName>
    <definedName name="BLPH2" localSheetId="66" hidden="1">'[10]Mthly Data'!#REF!</definedName>
    <definedName name="BLPH2" localSheetId="67" hidden="1">'[10]Mthly Data'!#REF!</definedName>
    <definedName name="BLPH2" localSheetId="68" hidden="1">'[10]Mthly Data'!#REF!</definedName>
    <definedName name="BLPH2" localSheetId="69" hidden="1">'[10]Mthly Data'!#REF!</definedName>
    <definedName name="BLPH2" hidden="1">'[10]Mthly Data'!#REF!</definedName>
    <definedName name="BLPH3" localSheetId="49" hidden="1">'[10]Mthly Data'!#REF!</definedName>
    <definedName name="BLPH3" localSheetId="60" hidden="1">'[10]Mthly Data'!#REF!</definedName>
    <definedName name="BLPH3" localSheetId="61" hidden="1">'[10]Mthly Data'!#REF!</definedName>
    <definedName name="BLPH3" localSheetId="62" hidden="1">'[10]Mthly Data'!#REF!</definedName>
    <definedName name="BLPH3" localSheetId="63" hidden="1">'[10]Mthly Data'!#REF!</definedName>
    <definedName name="BLPH3" localSheetId="64" hidden="1">'[10]Mthly Data'!#REF!</definedName>
    <definedName name="BLPH3" localSheetId="66" hidden="1">'[10]Mthly Data'!#REF!</definedName>
    <definedName name="BLPH3" localSheetId="67" hidden="1">'[10]Mthly Data'!#REF!</definedName>
    <definedName name="BLPH3" localSheetId="68" hidden="1">'[10]Mthly Data'!#REF!</definedName>
    <definedName name="BLPH3" localSheetId="69" hidden="1">'[10]Mthly Data'!#REF!</definedName>
    <definedName name="BLPH3" hidden="1">'[10]Mthly Data'!#REF!</definedName>
    <definedName name="blph4" localSheetId="49" hidden="1">'[10]Mthly Data'!#REF!</definedName>
    <definedName name="blph4" localSheetId="60" hidden="1">'[10]Mthly Data'!#REF!</definedName>
    <definedName name="blph4" localSheetId="61" hidden="1">'[10]Mthly Data'!#REF!</definedName>
    <definedName name="blph4" localSheetId="62" hidden="1">'[10]Mthly Data'!#REF!</definedName>
    <definedName name="blph4" localSheetId="63" hidden="1">'[10]Mthly Data'!#REF!</definedName>
    <definedName name="blph4" localSheetId="64" hidden="1">'[10]Mthly Data'!#REF!</definedName>
    <definedName name="blph4" localSheetId="66" hidden="1">'[10]Mthly Data'!#REF!</definedName>
    <definedName name="blph4" localSheetId="67" hidden="1">'[10]Mthly Data'!#REF!</definedName>
    <definedName name="blph4" localSheetId="68" hidden="1">'[10]Mthly Data'!#REF!</definedName>
    <definedName name="blph4" localSheetId="69" hidden="1">'[10]Mthly Data'!#REF!</definedName>
    <definedName name="blph4" hidden="1">'[10]Mthly Data'!#REF!</definedName>
    <definedName name="Coherence">[11]HiddenSettings!$B$4</definedName>
    <definedName name="CoherenceInterval">[12]HiddenSettings!$B$4</definedName>
    <definedName name="concl_periods" localSheetId="49">'[13]2013q2'!#REF!</definedName>
    <definedName name="concl_periods" localSheetId="50">'[13]2013q2'!#REF!</definedName>
    <definedName name="concl_periods" localSheetId="51">'[13]2013q2'!#REF!</definedName>
    <definedName name="concl_periods" localSheetId="52">'[13]2013q2'!#REF!</definedName>
    <definedName name="concl_periods" localSheetId="54">'[13]2013q2'!#REF!</definedName>
    <definedName name="concl_periods" localSheetId="55">'[13]2013q2'!#REF!</definedName>
    <definedName name="concl_periods" localSheetId="56">'[13]2013q2'!#REF!</definedName>
    <definedName name="concl_periods" localSheetId="59">'[13]2013q2'!#REF!</definedName>
    <definedName name="concl_periods" localSheetId="60">'[13]2013q2'!#REF!</definedName>
    <definedName name="concl_periods" localSheetId="61">'[13]2013q2'!#REF!</definedName>
    <definedName name="concl_periods" localSheetId="62">'[13]2013q2'!#REF!</definedName>
    <definedName name="concl_periods" localSheetId="63">'[13]2013q2'!#REF!</definedName>
    <definedName name="concl_periods" localSheetId="64">'[13]2013q2'!#REF!</definedName>
    <definedName name="concl_periods" localSheetId="66">'[13]2013q2'!#REF!</definedName>
    <definedName name="concl_periods" localSheetId="67">'[13]2013q2'!#REF!</definedName>
    <definedName name="concl_periods" localSheetId="68">'[13]2013q2'!#REF!</definedName>
    <definedName name="concl_periods" localSheetId="69">'[13]2013q2'!#REF!</definedName>
    <definedName name="concl_periods">'[13]2013q2'!#REF!</definedName>
    <definedName name="conclusion" localSheetId="49">'[13]2013q2'!#REF!</definedName>
    <definedName name="conclusion" localSheetId="50">'[13]2013q2'!#REF!</definedName>
    <definedName name="conclusion" localSheetId="51">'[13]2013q2'!#REF!</definedName>
    <definedName name="conclusion" localSheetId="52">'[13]2013q2'!#REF!</definedName>
    <definedName name="conclusion" localSheetId="54">'[13]2013q2'!#REF!</definedName>
    <definedName name="conclusion" localSheetId="55">'[13]2013q2'!#REF!</definedName>
    <definedName name="conclusion" localSheetId="56">'[13]2013q2'!#REF!</definedName>
    <definedName name="conclusion" localSheetId="59">'[13]2013q2'!#REF!</definedName>
    <definedName name="conclusion" localSheetId="60">'[13]2013q2'!#REF!</definedName>
    <definedName name="conclusion" localSheetId="61">'[13]2013q2'!#REF!</definedName>
    <definedName name="conclusion" localSheetId="62">'[13]2013q2'!#REF!</definedName>
    <definedName name="conclusion" localSheetId="63">'[13]2013q2'!#REF!</definedName>
    <definedName name="conclusion" localSheetId="64">'[13]2013q2'!#REF!</definedName>
    <definedName name="conclusion" localSheetId="66">'[13]2013q2'!#REF!</definedName>
    <definedName name="conclusion" localSheetId="67">'[13]2013q2'!#REF!</definedName>
    <definedName name="conclusion" localSheetId="68">'[13]2013q2'!#REF!</definedName>
    <definedName name="conclusion" localSheetId="69">'[13]2013q2'!#REF!</definedName>
    <definedName name="conclusion">'[13]2013q2'!#REF!</definedName>
    <definedName name="CreateTable" hidden="1">#N/A</definedName>
    <definedName name="Cur" localSheetId="49">#REF!</definedName>
    <definedName name="Cur" localSheetId="50">#REF!</definedName>
    <definedName name="Cur" localSheetId="51">#REF!</definedName>
    <definedName name="Cur" localSheetId="52">#REF!</definedName>
    <definedName name="Cur" localSheetId="54">#REF!</definedName>
    <definedName name="Cur" localSheetId="55">#REF!</definedName>
    <definedName name="Cur" localSheetId="56">#REF!</definedName>
    <definedName name="Cur" localSheetId="59">#REF!</definedName>
    <definedName name="Cur" localSheetId="60">#REF!</definedName>
    <definedName name="Cur" localSheetId="61">#REF!</definedName>
    <definedName name="Cur" localSheetId="62">#REF!</definedName>
    <definedName name="Cur" localSheetId="63">#REF!</definedName>
    <definedName name="Cur" localSheetId="64">#REF!</definedName>
    <definedName name="Cur" localSheetId="66">#REF!</definedName>
    <definedName name="Cur" localSheetId="67">#REF!</definedName>
    <definedName name="Cur" localSheetId="68">#REF!</definedName>
    <definedName name="Cur" localSheetId="69">#REF!</definedName>
    <definedName name="Cur">#REF!</definedName>
    <definedName name="CurO" localSheetId="49">#REF!</definedName>
    <definedName name="CurO" localSheetId="50">#REF!</definedName>
    <definedName name="CurO" localSheetId="51">#REF!</definedName>
    <definedName name="CurO" localSheetId="52">#REF!</definedName>
    <definedName name="CurO" localSheetId="54">#REF!</definedName>
    <definedName name="CurO" localSheetId="55">#REF!</definedName>
    <definedName name="CurO" localSheetId="56">#REF!</definedName>
    <definedName name="CurO" localSheetId="59">#REF!</definedName>
    <definedName name="CurO" localSheetId="60">#REF!</definedName>
    <definedName name="CurO" localSheetId="61">#REF!</definedName>
    <definedName name="CurO" localSheetId="62">#REF!</definedName>
    <definedName name="CurO" localSheetId="63">#REF!</definedName>
    <definedName name="CurO" localSheetId="64">#REF!</definedName>
    <definedName name="CurO" localSheetId="66">#REF!</definedName>
    <definedName name="CurO" localSheetId="67">#REF!</definedName>
    <definedName name="CurO" localSheetId="68">#REF!</definedName>
    <definedName name="CurO" localSheetId="69">#REF!</definedName>
    <definedName name="CurO">#REF!</definedName>
    <definedName name="Date" localSheetId="49">#REF!</definedName>
    <definedName name="Date" localSheetId="50">#REF!</definedName>
    <definedName name="Date" localSheetId="51">#REF!</definedName>
    <definedName name="Date" localSheetId="52">#REF!</definedName>
    <definedName name="Date" localSheetId="54">#REF!</definedName>
    <definedName name="Date" localSheetId="55">#REF!</definedName>
    <definedName name="Date" localSheetId="56">#REF!</definedName>
    <definedName name="Date" localSheetId="59">#REF!</definedName>
    <definedName name="Date" localSheetId="60">#REF!</definedName>
    <definedName name="Date" localSheetId="61">#REF!</definedName>
    <definedName name="Date" localSheetId="62">#REF!</definedName>
    <definedName name="Date" localSheetId="63">#REF!</definedName>
    <definedName name="Date" localSheetId="64">#REF!</definedName>
    <definedName name="Date" localSheetId="66">#REF!</definedName>
    <definedName name="Date" localSheetId="67">#REF!</definedName>
    <definedName name="Date" localSheetId="68">#REF!</definedName>
    <definedName name="Date" localSheetId="69">#REF!</definedName>
    <definedName name="Date">#REF!</definedName>
    <definedName name="DateO" localSheetId="49">#REF!</definedName>
    <definedName name="DateO" localSheetId="50">#REF!</definedName>
    <definedName name="DateO" localSheetId="51">#REF!</definedName>
    <definedName name="DateO" localSheetId="52">#REF!</definedName>
    <definedName name="DateO" localSheetId="54">#REF!</definedName>
    <definedName name="DateO" localSheetId="55">#REF!</definedName>
    <definedName name="DateO" localSheetId="56">#REF!</definedName>
    <definedName name="DateO" localSheetId="60">#REF!</definedName>
    <definedName name="DateO" localSheetId="61">#REF!</definedName>
    <definedName name="DateO" localSheetId="62">#REF!</definedName>
    <definedName name="DateO" localSheetId="63">#REF!</definedName>
    <definedName name="DateO" localSheetId="64">#REF!</definedName>
    <definedName name="DateO" localSheetId="66">#REF!</definedName>
    <definedName name="DateO" localSheetId="67">#REF!</definedName>
    <definedName name="DateO" localSheetId="68">#REF!</definedName>
    <definedName name="DateO" localSheetId="69">#REF!</definedName>
    <definedName name="DateO">#REF!</definedName>
    <definedName name="default_kind" localSheetId="49">'[13]2013q2'!#REF!</definedName>
    <definedName name="default_kind" localSheetId="50">'[13]2013q2'!#REF!</definedName>
    <definedName name="default_kind" localSheetId="51">'[13]2013q2'!#REF!</definedName>
    <definedName name="default_kind" localSheetId="52">'[13]2013q2'!#REF!</definedName>
    <definedName name="default_kind" localSheetId="54">'[13]2013q2'!#REF!</definedName>
    <definedName name="default_kind" localSheetId="55">'[13]2013q2'!#REF!</definedName>
    <definedName name="default_kind" localSheetId="56">'[13]2013q2'!#REF!</definedName>
    <definedName name="default_kind" localSheetId="59">'[13]2013q2'!#REF!</definedName>
    <definedName name="default_kind" localSheetId="60">'[13]2013q2'!#REF!</definedName>
    <definedName name="default_kind" localSheetId="61">'[13]2013q2'!#REF!</definedName>
    <definedName name="default_kind" localSheetId="62">'[13]2013q2'!#REF!</definedName>
    <definedName name="default_kind" localSheetId="63">'[13]2013q2'!#REF!</definedName>
    <definedName name="default_kind" localSheetId="64">'[13]2013q2'!#REF!</definedName>
    <definedName name="default_kind" localSheetId="66">'[13]2013q2'!#REF!</definedName>
    <definedName name="default_kind" localSheetId="67">'[13]2013q2'!#REF!</definedName>
    <definedName name="default_kind" localSheetId="68">'[13]2013q2'!#REF!</definedName>
    <definedName name="default_kind" localSheetId="69">'[13]2013q2'!#REF!</definedName>
    <definedName name="default_kind">'[13]2013q2'!#REF!</definedName>
    <definedName name="DeleteTable" hidden="1">#N/A</definedName>
    <definedName name="Depth" localSheetId="59">[14]Input!$B$2</definedName>
    <definedName name="Depth">[14]Input!$B$2</definedName>
    <definedName name="Dir" localSheetId="49">#REF!</definedName>
    <definedName name="Dir" localSheetId="50">#REF!</definedName>
    <definedName name="Dir" localSheetId="51">#REF!</definedName>
    <definedName name="Dir" localSheetId="52">#REF!</definedName>
    <definedName name="Dir" localSheetId="54">#REF!</definedName>
    <definedName name="Dir" localSheetId="55">#REF!</definedName>
    <definedName name="Dir" localSheetId="56">#REF!</definedName>
    <definedName name="Dir" localSheetId="59">#REF!</definedName>
    <definedName name="Dir" localSheetId="60">#REF!</definedName>
    <definedName name="Dir" localSheetId="61">#REF!</definedName>
    <definedName name="Dir" localSheetId="62">#REF!</definedName>
    <definedName name="Dir" localSheetId="63">#REF!</definedName>
    <definedName name="Dir" localSheetId="64">#REF!</definedName>
    <definedName name="Dir" localSheetId="66">#REF!</definedName>
    <definedName name="Dir" localSheetId="67">#REF!</definedName>
    <definedName name="Dir" localSheetId="68">#REF!</definedName>
    <definedName name="Dir" localSheetId="69">#REF!</definedName>
    <definedName name="Dir">#REF!</definedName>
    <definedName name="DirO" localSheetId="49">#REF!</definedName>
    <definedName name="DirO" localSheetId="50">#REF!</definedName>
    <definedName name="DirO" localSheetId="51">#REF!</definedName>
    <definedName name="DirO" localSheetId="52">#REF!</definedName>
    <definedName name="DirO" localSheetId="54">#REF!</definedName>
    <definedName name="DirO" localSheetId="55">#REF!</definedName>
    <definedName name="DirO" localSheetId="56">#REF!</definedName>
    <definedName name="DirO" localSheetId="59">#REF!</definedName>
    <definedName name="DirO" localSheetId="60">#REF!</definedName>
    <definedName name="DirO" localSheetId="61">#REF!</definedName>
    <definedName name="DirO" localSheetId="62">#REF!</definedName>
    <definedName name="DirO" localSheetId="63">#REF!</definedName>
    <definedName name="DirO" localSheetId="64">#REF!</definedName>
    <definedName name="DirO" localSheetId="66">#REF!</definedName>
    <definedName name="DirO" localSheetId="67">#REF!</definedName>
    <definedName name="DirO" localSheetId="68">#REF!</definedName>
    <definedName name="DirO" localSheetId="69">#REF!</definedName>
    <definedName name="DirO">#REF!</definedName>
    <definedName name="DLX" localSheetId="49">[15]IP!#REF!</definedName>
    <definedName name="DLX" localSheetId="50">[15]IP!#REF!</definedName>
    <definedName name="DLX" localSheetId="51">[15]IP!#REF!</definedName>
    <definedName name="DLX" localSheetId="52">[15]IP!#REF!</definedName>
    <definedName name="DLX" localSheetId="54">[15]IP!#REF!</definedName>
    <definedName name="DLX" localSheetId="55">[15]IP!#REF!</definedName>
    <definedName name="DLX" localSheetId="56">[15]IP!#REF!</definedName>
    <definedName name="DLX" localSheetId="59">[15]IP!#REF!</definedName>
    <definedName name="DLX" localSheetId="60">[15]IP!#REF!</definedName>
    <definedName name="DLX" localSheetId="61">[15]IP!#REF!</definedName>
    <definedName name="DLX" localSheetId="62">[15]IP!#REF!</definedName>
    <definedName name="DLX" localSheetId="63">[15]IP!#REF!</definedName>
    <definedName name="DLX" localSheetId="64">[15]IP!#REF!</definedName>
    <definedName name="DLX" localSheetId="66">[15]IP!#REF!</definedName>
    <definedName name="DLX" localSheetId="67">[15]IP!#REF!</definedName>
    <definedName name="DLX" localSheetId="68">[15]IP!#REF!</definedName>
    <definedName name="DLX" localSheetId="69">[15]IP!#REF!</definedName>
    <definedName name="DLX">[15]IP!#REF!</definedName>
    <definedName name="DLXr" localSheetId="49">#REF!</definedName>
    <definedName name="DLXr" localSheetId="50">#REF!</definedName>
    <definedName name="DLXr" localSheetId="51">#REF!</definedName>
    <definedName name="DLXr" localSheetId="52">#REF!</definedName>
    <definedName name="DLXr" localSheetId="54">#REF!</definedName>
    <definedName name="DLXr" localSheetId="55">#REF!</definedName>
    <definedName name="DLXr" localSheetId="56">#REF!</definedName>
    <definedName name="DLXr" localSheetId="59">#REF!</definedName>
    <definedName name="DLXr" localSheetId="60">#REF!</definedName>
    <definedName name="DLXr" localSheetId="61">#REF!</definedName>
    <definedName name="DLXr" localSheetId="62">#REF!</definedName>
    <definedName name="DLXr" localSheetId="63">#REF!</definedName>
    <definedName name="DLXr" localSheetId="64">#REF!</definedName>
    <definedName name="DLXr" localSheetId="66">#REF!</definedName>
    <definedName name="DLXr" localSheetId="67">#REF!</definedName>
    <definedName name="DLXr" localSheetId="68">#REF!</definedName>
    <definedName name="DLXr" localSheetId="69">#REF!</definedName>
    <definedName name="DLXr">#REF!</definedName>
    <definedName name="DLXrr" localSheetId="49">#REF!</definedName>
    <definedName name="DLXrr" localSheetId="50">#REF!</definedName>
    <definedName name="DLXrr" localSheetId="51">#REF!</definedName>
    <definedName name="DLXrr" localSheetId="52">#REF!</definedName>
    <definedName name="DLXrr" localSheetId="54">#REF!</definedName>
    <definedName name="DLXrr" localSheetId="55">#REF!</definedName>
    <definedName name="DLXrr" localSheetId="56">#REF!</definedName>
    <definedName name="DLXrr" localSheetId="59">#REF!</definedName>
    <definedName name="DLXrr" localSheetId="60">#REF!</definedName>
    <definedName name="DLXrr" localSheetId="61">#REF!</definedName>
    <definedName name="DLXrr" localSheetId="62">#REF!</definedName>
    <definedName name="DLXrr" localSheetId="63">#REF!</definedName>
    <definedName name="DLXrr" localSheetId="64">#REF!</definedName>
    <definedName name="DLXrr" localSheetId="66">#REF!</definedName>
    <definedName name="DLXrr" localSheetId="67">#REF!</definedName>
    <definedName name="DLXrr" localSheetId="68">#REF!</definedName>
    <definedName name="DLXrr" localSheetId="69">#REF!</definedName>
    <definedName name="DLXrr">#REF!</definedName>
    <definedName name="DT_1" localSheetId="49">#REF!</definedName>
    <definedName name="DT_1" localSheetId="50">#REF!</definedName>
    <definedName name="DT_1" localSheetId="51">#REF!</definedName>
    <definedName name="DT_1" localSheetId="52">#REF!</definedName>
    <definedName name="DT_1" localSheetId="54">#REF!</definedName>
    <definedName name="DT_1" localSheetId="55">#REF!</definedName>
    <definedName name="DT_1" localSheetId="56">#REF!</definedName>
    <definedName name="DT_1" localSheetId="59">#REF!</definedName>
    <definedName name="DT_1" localSheetId="60">#REF!</definedName>
    <definedName name="DT_1" localSheetId="61">#REF!</definedName>
    <definedName name="DT_1" localSheetId="62">#REF!</definedName>
    <definedName name="DT_1" localSheetId="63">#REF!</definedName>
    <definedName name="DT_1" localSheetId="64">#REF!</definedName>
    <definedName name="DT_1" localSheetId="66">#REF!</definedName>
    <definedName name="DT_1" localSheetId="67">#REF!</definedName>
    <definedName name="DT_1" localSheetId="68">#REF!</definedName>
    <definedName name="DT_1" localSheetId="69">#REF!</definedName>
    <definedName name="DT_1">#REF!</definedName>
    <definedName name="DT_3" localSheetId="49">#REF!</definedName>
    <definedName name="DT_3" localSheetId="50">#REF!</definedName>
    <definedName name="DT_3" localSheetId="51">#REF!</definedName>
    <definedName name="DT_3" localSheetId="52">#REF!</definedName>
    <definedName name="DT_3" localSheetId="54">#REF!</definedName>
    <definedName name="DT_3" localSheetId="55">#REF!</definedName>
    <definedName name="DT_3" localSheetId="56">#REF!</definedName>
    <definedName name="DT_3" localSheetId="60">#REF!</definedName>
    <definedName name="DT_3" localSheetId="61">#REF!</definedName>
    <definedName name="DT_3" localSheetId="62">#REF!</definedName>
    <definedName name="DT_3" localSheetId="63">#REF!</definedName>
    <definedName name="DT_3" localSheetId="64">#REF!</definedName>
    <definedName name="DT_3" localSheetId="66">#REF!</definedName>
    <definedName name="DT_3" localSheetId="67">#REF!</definedName>
    <definedName name="DT_3" localSheetId="68">#REF!</definedName>
    <definedName name="DT_3" localSheetId="69">#REF!</definedName>
    <definedName name="DT_3">#REF!</definedName>
    <definedName name="DTDT" localSheetId="49">#REF!</definedName>
    <definedName name="DTDT" localSheetId="50">#REF!</definedName>
    <definedName name="DTDT" localSheetId="51">#REF!</definedName>
    <definedName name="DTDT" localSheetId="52">#REF!</definedName>
    <definedName name="DTDT" localSheetId="54">#REF!</definedName>
    <definedName name="DTDT" localSheetId="55">#REF!</definedName>
    <definedName name="DTDT" localSheetId="56">#REF!</definedName>
    <definedName name="DTDT" localSheetId="60">#REF!</definedName>
    <definedName name="DTDT" localSheetId="61">#REF!</definedName>
    <definedName name="DTDT" localSheetId="62">#REF!</definedName>
    <definedName name="DTDT" localSheetId="63">#REF!</definedName>
    <definedName name="DTDT" localSheetId="64">#REF!</definedName>
    <definedName name="DTDT" localSheetId="66">#REF!</definedName>
    <definedName name="DTDT" localSheetId="67">#REF!</definedName>
    <definedName name="DTDT" localSheetId="68">#REF!</definedName>
    <definedName name="DTDT" localSheetId="69">#REF!</definedName>
    <definedName name="DTDT">#REF!</definedName>
    <definedName name="dtp">6</definedName>
    <definedName name="exports2009" localSheetId="59">[16]ConsensusEconomics!$K$28</definedName>
    <definedName name="exports2009">[16]ConsensusEconomics!$K$28</definedName>
    <definedName name="exports2010" localSheetId="59">[16]ConsensusEconomics!$L$28</definedName>
    <definedName name="exports2010">[16]ConsensusEconomics!$L$28</definedName>
    <definedName name="gr" localSheetId="49">'[17]ПЕР+'!#REF!</definedName>
    <definedName name="gr" localSheetId="50">'[17]ПЕР+'!#REF!</definedName>
    <definedName name="gr" localSheetId="51">'[17]ПЕР+'!#REF!</definedName>
    <definedName name="gr" localSheetId="52">'[17]ПЕР+'!#REF!</definedName>
    <definedName name="gr" localSheetId="54">'[17]ПЕР+'!#REF!</definedName>
    <definedName name="gr" localSheetId="55">'[17]ПЕР+'!#REF!</definedName>
    <definedName name="gr" localSheetId="56">'[17]ПЕР+'!#REF!</definedName>
    <definedName name="gr" localSheetId="59">'[17]ПЕР+'!#REF!</definedName>
    <definedName name="gr" localSheetId="60">'[17]ПЕР+'!#REF!</definedName>
    <definedName name="gr" localSheetId="61">'[17]ПЕР+'!#REF!</definedName>
    <definedName name="gr" localSheetId="62">'[17]ПЕР+'!#REF!</definedName>
    <definedName name="gr" localSheetId="63">'[17]ПЕР+'!#REF!</definedName>
    <definedName name="gr" localSheetId="64">'[17]ПЕР+'!#REF!</definedName>
    <definedName name="gr" localSheetId="66">'[17]ПЕР+'!#REF!</definedName>
    <definedName name="gr" localSheetId="67">'[17]ПЕР+'!#REF!</definedName>
    <definedName name="gr" localSheetId="68">'[17]ПЕР+'!#REF!</definedName>
    <definedName name="gr" localSheetId="69">'[17]ПЕР+'!#REF!</definedName>
    <definedName name="gr">'[17]ПЕР+'!#REF!</definedName>
    <definedName name="HBCRY" localSheetId="49">#REF!</definedName>
    <definedName name="HBCRY" localSheetId="50">#REF!</definedName>
    <definedName name="HBCRY" localSheetId="51">#REF!</definedName>
    <definedName name="HBCRY" localSheetId="52">#REF!</definedName>
    <definedName name="HBCRY" localSheetId="54">#REF!</definedName>
    <definedName name="HBCRY" localSheetId="55">#REF!</definedName>
    <definedName name="HBCRY" localSheetId="56">#REF!</definedName>
    <definedName name="HBCRY" localSheetId="59">#REF!</definedName>
    <definedName name="HBCRY" localSheetId="60">#REF!</definedName>
    <definedName name="HBCRY" localSheetId="61">#REF!</definedName>
    <definedName name="HBCRY" localSheetId="62">#REF!</definedName>
    <definedName name="HBCRY" localSheetId="63">#REF!</definedName>
    <definedName name="HBCRY" localSheetId="64">#REF!</definedName>
    <definedName name="HBCRY" localSheetId="66">#REF!</definedName>
    <definedName name="HBCRY" localSheetId="67">#REF!</definedName>
    <definedName name="HBCRY" localSheetId="68">#REF!</definedName>
    <definedName name="HBCRY" localSheetId="69">#REF!</definedName>
    <definedName name="HBCRY">#REF!</definedName>
    <definedName name="imports2009" localSheetId="59">[16]ConsensusEconomics!$K$30</definedName>
    <definedName name="imports2009">[16]ConsensusEconomics!$K$30</definedName>
    <definedName name="imports2010" localSheetId="59">[16]ConsensusEconomics!$L$30</definedName>
    <definedName name="imports2010">[16]ConsensusEconomics!$L$30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EX_PROVIDED_DIVIDEND" hidden="1">"c19252"</definedName>
    <definedName name="IQ_INDEXCONSTITUENT_CLOSEPRICE" hidden="1">"c19241"</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40759.6595486111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im">300</definedName>
    <definedName name="NewRange" hidden="1">#N/A</definedName>
    <definedName name="qgq" hidden="1">#N/A</definedName>
    <definedName name="R_" localSheetId="49">#REF!</definedName>
    <definedName name="R_" localSheetId="50">#REF!</definedName>
    <definedName name="R_" localSheetId="51">#REF!</definedName>
    <definedName name="R_" localSheetId="52">#REF!</definedName>
    <definedName name="R_" localSheetId="54">#REF!</definedName>
    <definedName name="R_" localSheetId="55">#REF!</definedName>
    <definedName name="R_" localSheetId="56">#REF!</definedName>
    <definedName name="R_" localSheetId="59">#REF!</definedName>
    <definedName name="R_" localSheetId="60">#REF!</definedName>
    <definedName name="R_" localSheetId="61">#REF!</definedName>
    <definedName name="R_" localSheetId="62">#REF!</definedName>
    <definedName name="R_" localSheetId="63">#REF!</definedName>
    <definedName name="R_" localSheetId="64">#REF!</definedName>
    <definedName name="R_" localSheetId="66">#REF!</definedName>
    <definedName name="R_" localSheetId="67">#REF!</definedName>
    <definedName name="R_" localSheetId="68">#REF!</definedName>
    <definedName name="R_" localSheetId="69">#REF!</definedName>
    <definedName name="R_">#REF!</definedName>
    <definedName name="RedefinePrintTableRange" hidden="1">#N/A</definedName>
    <definedName name="ref" localSheetId="49">#REF!</definedName>
    <definedName name="ref" localSheetId="50">#REF!</definedName>
    <definedName name="ref" localSheetId="51">#REF!</definedName>
    <definedName name="ref" localSheetId="52">#REF!</definedName>
    <definedName name="ref" localSheetId="54">#REF!</definedName>
    <definedName name="ref" localSheetId="55">#REF!</definedName>
    <definedName name="ref" localSheetId="56">#REF!</definedName>
    <definedName name="ref" localSheetId="59">#REF!</definedName>
    <definedName name="ref" localSheetId="60">#REF!</definedName>
    <definedName name="ref" localSheetId="61">#REF!</definedName>
    <definedName name="ref" localSheetId="62">#REF!</definedName>
    <definedName name="ref" localSheetId="63">#REF!</definedName>
    <definedName name="ref" localSheetId="64">#REF!</definedName>
    <definedName name="ref" localSheetId="66">#REF!</definedName>
    <definedName name="ref" localSheetId="67">#REF!</definedName>
    <definedName name="ref" localSheetId="68">#REF!</definedName>
    <definedName name="ref" localSheetId="69">#REF!</definedName>
    <definedName name="ref">#REF!</definedName>
    <definedName name="Rez" localSheetId="49">#REF!</definedName>
    <definedName name="Rez" localSheetId="50">#REF!</definedName>
    <definedName name="Rez" localSheetId="51">#REF!</definedName>
    <definedName name="Rez" localSheetId="52">#REF!</definedName>
    <definedName name="Rez" localSheetId="54">#REF!</definedName>
    <definedName name="Rez" localSheetId="55">#REF!</definedName>
    <definedName name="Rez" localSheetId="56">#REF!</definedName>
    <definedName name="Rez" localSheetId="59">#REF!</definedName>
    <definedName name="Rez" localSheetId="60">#REF!</definedName>
    <definedName name="Rez" localSheetId="61">#REF!</definedName>
    <definedName name="Rez" localSheetId="62">#REF!</definedName>
    <definedName name="Rez" localSheetId="63">#REF!</definedName>
    <definedName name="Rez" localSheetId="64">#REF!</definedName>
    <definedName name="Rez" localSheetId="66">#REF!</definedName>
    <definedName name="Rez" localSheetId="67">#REF!</definedName>
    <definedName name="Rez" localSheetId="68">#REF!</definedName>
    <definedName name="Rez" localSheetId="69">#REF!</definedName>
    <definedName name="Rez">#REF!</definedName>
    <definedName name="RSQR1">'[18]Reserve pres.'!$E$47</definedName>
    <definedName name="RSQR2">'[18]Reserve pres.'!$E$48</definedName>
    <definedName name="rus_holidays" localSheetId="49">OFFSET(#REF!,1,0,COUNTA(#REF!)-1,1)</definedName>
    <definedName name="rus_holidays" localSheetId="50">OFFSET(#REF!,1,0,COUNTA(#REF!)-1,1)</definedName>
    <definedName name="rus_holidays" localSheetId="51">OFFSET(#REF!,1,0,COUNTA(#REF!)-1,1)</definedName>
    <definedName name="rus_holidays" localSheetId="52">OFFSET(#REF!,1,0,COUNTA(#REF!)-1,1)</definedName>
    <definedName name="rus_holidays" localSheetId="54">OFFSET(#REF!,1,0,COUNTA(#REF!)-1,1)</definedName>
    <definedName name="rus_holidays" localSheetId="55">OFFSET(#REF!,1,0,COUNTA(#REF!)-1,1)</definedName>
    <definedName name="rus_holidays" localSheetId="56">OFFSET(#REF!,1,0,COUNTA(#REF!)-1,1)</definedName>
    <definedName name="rus_holidays" localSheetId="59">OFFSET(#REF!,1,0,COUNTA(#REF!)-1,1)</definedName>
    <definedName name="rus_holidays" localSheetId="60">OFFSET(#REF!,1,0,COUNTA(#REF!)-1,1)</definedName>
    <definedName name="rus_holidays" localSheetId="61">OFFSET(#REF!,1,0,COUNTA(#REF!)-1,1)</definedName>
    <definedName name="rus_holidays" localSheetId="62">OFFSET(#REF!,1,0,COUNTA(#REF!)-1,1)</definedName>
    <definedName name="rus_holidays" localSheetId="63">OFFSET(#REF!,1,0,COUNTA(#REF!)-1,1)</definedName>
    <definedName name="rus_holidays" localSheetId="64">OFFSET(#REF!,1,0,COUNTA(#REF!)-1,1)</definedName>
    <definedName name="rus_holidays" localSheetId="66">OFFSET(#REF!,1,0,COUNTA(#REF!)-1,1)</definedName>
    <definedName name="rus_holidays" localSheetId="67">OFFSET(#REF!,1,0,COUNTA(#REF!)-1,1)</definedName>
    <definedName name="rus_holidays" localSheetId="68">OFFSET(#REF!,1,0,COUNTA(#REF!)-1,1)</definedName>
    <definedName name="rus_holidays" localSheetId="69">OFFSET(#REF!,1,0,COUNTA(#REF!)-1,1)</definedName>
    <definedName name="rus_holidays">OFFSET(#REF!,1,0,COUNTA(#REF!)-1,1)</definedName>
    <definedName name="SH" localSheetId="49">#REF!</definedName>
    <definedName name="SH" localSheetId="50">#REF!</definedName>
    <definedName name="SH" localSheetId="51">#REF!</definedName>
    <definedName name="SH" localSheetId="52">#REF!</definedName>
    <definedName name="SH" localSheetId="54">#REF!</definedName>
    <definedName name="SH" localSheetId="55">#REF!</definedName>
    <definedName name="SH" localSheetId="56">#REF!</definedName>
    <definedName name="SH" localSheetId="59">#REF!</definedName>
    <definedName name="SH" localSheetId="60">#REF!</definedName>
    <definedName name="SH" localSheetId="61">#REF!</definedName>
    <definedName name="SH" localSheetId="62">#REF!</definedName>
    <definedName name="SH" localSheetId="63">#REF!</definedName>
    <definedName name="SH" localSheetId="64">#REF!</definedName>
    <definedName name="SH" localSheetId="66">#REF!</definedName>
    <definedName name="SH" localSheetId="67">#REF!</definedName>
    <definedName name="SH" localSheetId="68">#REF!</definedName>
    <definedName name="SH" localSheetId="69">#REF!</definedName>
    <definedName name="SH">#REF!</definedName>
    <definedName name="SpreadsheetBuilder_1" localSheetId="49" hidden="1">#REF!</definedName>
    <definedName name="SpreadsheetBuilder_1" localSheetId="59" hidden="1">#REF!</definedName>
    <definedName name="SpreadsheetBuilder_1" localSheetId="60" hidden="1">#REF!</definedName>
    <definedName name="SpreadsheetBuilder_1" localSheetId="61" hidden="1">#REF!</definedName>
    <definedName name="SpreadsheetBuilder_1" localSheetId="62" hidden="1">#REF!</definedName>
    <definedName name="SpreadsheetBuilder_1" localSheetId="63" hidden="1">#REF!</definedName>
    <definedName name="SpreadsheetBuilder_1" localSheetId="64" hidden="1">#REF!</definedName>
    <definedName name="SpreadsheetBuilder_1" localSheetId="66" hidden="1">#REF!</definedName>
    <definedName name="SpreadsheetBuilder_1" localSheetId="67" hidden="1">#REF!</definedName>
    <definedName name="SpreadsheetBuilder_1" localSheetId="68" hidden="1">#REF!</definedName>
    <definedName name="SpreadsheetBuilder_1" localSheetId="69" hidden="1">#REF!</definedName>
    <definedName name="SpreadsheetBuilder_1" hidden="1">#REF!</definedName>
    <definedName name="SpreadsheetBuilder_2" localSheetId="49" hidden="1">#REF!</definedName>
    <definedName name="SpreadsheetBuilder_2" localSheetId="59" hidden="1">#REF!</definedName>
    <definedName name="SpreadsheetBuilder_2" localSheetId="60" hidden="1">#REF!</definedName>
    <definedName name="SpreadsheetBuilder_2" localSheetId="61" hidden="1">#REF!</definedName>
    <definedName name="SpreadsheetBuilder_2" localSheetId="62" hidden="1">#REF!</definedName>
    <definedName name="SpreadsheetBuilder_2" localSheetId="63" hidden="1">#REF!</definedName>
    <definedName name="SpreadsheetBuilder_2" localSheetId="64" hidden="1">#REF!</definedName>
    <definedName name="SpreadsheetBuilder_2" localSheetId="66" hidden="1">#REF!</definedName>
    <definedName name="SpreadsheetBuilder_2" localSheetId="67" hidden="1">#REF!</definedName>
    <definedName name="SpreadsheetBuilder_2" localSheetId="68" hidden="1">#REF!</definedName>
    <definedName name="SpreadsheetBuilder_2" localSheetId="69" hidden="1">#REF!</definedName>
    <definedName name="SpreadsheetBuilder_2" hidden="1">#REF!</definedName>
    <definedName name="SpreadsheetBuilder_3" localSheetId="49" hidden="1">#REF!</definedName>
    <definedName name="SpreadsheetBuilder_3" localSheetId="60" hidden="1">#REF!</definedName>
    <definedName name="SpreadsheetBuilder_3" localSheetId="61" hidden="1">#REF!</definedName>
    <definedName name="SpreadsheetBuilder_3" localSheetId="62" hidden="1">#REF!</definedName>
    <definedName name="SpreadsheetBuilder_3" localSheetId="63" hidden="1">#REF!</definedName>
    <definedName name="SpreadsheetBuilder_3" localSheetId="64" hidden="1">#REF!</definedName>
    <definedName name="SpreadsheetBuilder_3" localSheetId="66" hidden="1">#REF!</definedName>
    <definedName name="SpreadsheetBuilder_3" localSheetId="67" hidden="1">#REF!</definedName>
    <definedName name="SpreadsheetBuilder_3" localSheetId="68" hidden="1">#REF!</definedName>
    <definedName name="SpreadsheetBuilder_3" localSheetId="69" hidden="1">#REF!</definedName>
    <definedName name="SpreadsheetBuilder_3" hidden="1">#REF!</definedName>
    <definedName name="SpreadsheetBuilder_4" localSheetId="49" hidden="1">#REF!</definedName>
    <definedName name="SpreadsheetBuilder_4" localSheetId="60" hidden="1">#REF!</definedName>
    <definedName name="SpreadsheetBuilder_4" localSheetId="61" hidden="1">#REF!</definedName>
    <definedName name="SpreadsheetBuilder_4" localSheetId="62" hidden="1">#REF!</definedName>
    <definedName name="SpreadsheetBuilder_4" localSheetId="63" hidden="1">#REF!</definedName>
    <definedName name="SpreadsheetBuilder_4" localSheetId="64" hidden="1">#REF!</definedName>
    <definedName name="SpreadsheetBuilder_4" localSheetId="66" hidden="1">#REF!</definedName>
    <definedName name="SpreadsheetBuilder_4" localSheetId="67" hidden="1">#REF!</definedName>
    <definedName name="SpreadsheetBuilder_4" localSheetId="68" hidden="1">#REF!</definedName>
    <definedName name="SpreadsheetBuilder_4" localSheetId="69" hidden="1">#REF!</definedName>
    <definedName name="SpreadsheetBuilder_4" hidden="1">#REF!</definedName>
    <definedName name="SpreadsheetBuilder_5" localSheetId="49" hidden="1">#REF!</definedName>
    <definedName name="SpreadsheetBuilder_5" localSheetId="60" hidden="1">#REF!</definedName>
    <definedName name="SpreadsheetBuilder_5" localSheetId="61" hidden="1">#REF!</definedName>
    <definedName name="SpreadsheetBuilder_5" localSheetId="62" hidden="1">#REF!</definedName>
    <definedName name="SpreadsheetBuilder_5" localSheetId="63" hidden="1">#REF!</definedName>
    <definedName name="SpreadsheetBuilder_5" localSheetId="64" hidden="1">#REF!</definedName>
    <definedName name="SpreadsheetBuilder_5" localSheetId="66" hidden="1">#REF!</definedName>
    <definedName name="SpreadsheetBuilder_5" localSheetId="67" hidden="1">#REF!</definedName>
    <definedName name="SpreadsheetBuilder_5" localSheetId="68" hidden="1">#REF!</definedName>
    <definedName name="SpreadsheetBuilder_5" localSheetId="69" hidden="1">#REF!</definedName>
    <definedName name="SpreadsheetBuilder_5" hidden="1">#REF!</definedName>
    <definedName name="SpreadsheetBuilder_6" localSheetId="49" hidden="1">#REF!</definedName>
    <definedName name="SpreadsheetBuilder_6" localSheetId="60" hidden="1">#REF!</definedName>
    <definedName name="SpreadsheetBuilder_6" localSheetId="61" hidden="1">#REF!</definedName>
    <definedName name="SpreadsheetBuilder_6" localSheetId="62" hidden="1">#REF!</definedName>
    <definedName name="SpreadsheetBuilder_6" localSheetId="63" hidden="1">#REF!</definedName>
    <definedName name="SpreadsheetBuilder_6" localSheetId="64" hidden="1">#REF!</definedName>
    <definedName name="SpreadsheetBuilder_6" localSheetId="66" hidden="1">#REF!</definedName>
    <definedName name="SpreadsheetBuilder_6" localSheetId="67" hidden="1">#REF!</definedName>
    <definedName name="SpreadsheetBuilder_6" localSheetId="68" hidden="1">#REF!</definedName>
    <definedName name="SpreadsheetBuilder_6" localSheetId="69" hidden="1">#REF!</definedName>
    <definedName name="SpreadsheetBuilder_6" hidden="1">#REF!</definedName>
    <definedName name="ssy" hidden="1">#N/A</definedName>
    <definedName name="Sum" localSheetId="49">#REF!</definedName>
    <definedName name="Sum" localSheetId="50">#REF!</definedName>
    <definedName name="Sum" localSheetId="51">#REF!</definedName>
    <definedName name="Sum" localSheetId="52">#REF!</definedName>
    <definedName name="Sum" localSheetId="54">#REF!</definedName>
    <definedName name="Sum" localSheetId="55">#REF!</definedName>
    <definedName name="Sum" localSheetId="56">#REF!</definedName>
    <definedName name="Sum" localSheetId="59">#REF!</definedName>
    <definedName name="Sum" localSheetId="60">#REF!</definedName>
    <definedName name="Sum" localSheetId="61">#REF!</definedName>
    <definedName name="Sum" localSheetId="62">#REF!</definedName>
    <definedName name="Sum" localSheetId="63">#REF!</definedName>
    <definedName name="Sum" localSheetId="64">#REF!</definedName>
    <definedName name="Sum" localSheetId="66">#REF!</definedName>
    <definedName name="Sum" localSheetId="67">#REF!</definedName>
    <definedName name="Sum" localSheetId="68">#REF!</definedName>
    <definedName name="Sum" localSheetId="69">#REF!</definedName>
    <definedName name="Sum">#REF!</definedName>
    <definedName name="SumO" localSheetId="49">#REF!</definedName>
    <definedName name="SumO" localSheetId="50">#REF!</definedName>
    <definedName name="SumO" localSheetId="51">#REF!</definedName>
    <definedName name="SumO" localSheetId="52">#REF!</definedName>
    <definedName name="SumO" localSheetId="54">#REF!</definedName>
    <definedName name="SumO" localSheetId="55">#REF!</definedName>
    <definedName name="SumO" localSheetId="56">#REF!</definedName>
    <definedName name="SumO" localSheetId="59">#REF!</definedName>
    <definedName name="SumO" localSheetId="60">#REF!</definedName>
    <definedName name="SumO" localSheetId="61">#REF!</definedName>
    <definedName name="SumO" localSheetId="62">#REF!</definedName>
    <definedName name="SumO" localSheetId="63">#REF!</definedName>
    <definedName name="SumO" localSheetId="64">#REF!</definedName>
    <definedName name="SumO" localSheetId="66">#REF!</definedName>
    <definedName name="SumO" localSheetId="67">#REF!</definedName>
    <definedName name="SumO" localSheetId="68">#REF!</definedName>
    <definedName name="SumO" localSheetId="69">#REF!</definedName>
    <definedName name="SumO">#REF!</definedName>
    <definedName name="T" localSheetId="49">#REF!</definedName>
    <definedName name="T" localSheetId="50">#REF!</definedName>
    <definedName name="T" localSheetId="51">#REF!</definedName>
    <definedName name="T" localSheetId="52">#REF!</definedName>
    <definedName name="T" localSheetId="54">#REF!</definedName>
    <definedName name="T" localSheetId="55">#REF!</definedName>
    <definedName name="T" localSheetId="56">#REF!</definedName>
    <definedName name="T" localSheetId="59">#REF!</definedName>
    <definedName name="T" localSheetId="60">#REF!</definedName>
    <definedName name="T" localSheetId="61">#REF!</definedName>
    <definedName name="T" localSheetId="62">#REF!</definedName>
    <definedName name="T" localSheetId="63">#REF!</definedName>
    <definedName name="T" localSheetId="64">#REF!</definedName>
    <definedName name="T" localSheetId="66">#REF!</definedName>
    <definedName name="T" localSheetId="67">#REF!</definedName>
    <definedName name="T" localSheetId="68">#REF!</definedName>
    <definedName name="T" localSheetId="69">#REF!</definedName>
    <definedName name="T">#REF!</definedName>
    <definedName name="TB" localSheetId="49">#REF!</definedName>
    <definedName name="TB" localSheetId="50">#REF!</definedName>
    <definedName name="TB" localSheetId="51">#REF!</definedName>
    <definedName name="TB" localSheetId="52">#REF!</definedName>
    <definedName name="TB" localSheetId="54">#REF!</definedName>
    <definedName name="TB" localSheetId="55">#REF!</definedName>
    <definedName name="TB" localSheetId="56">#REF!</definedName>
    <definedName name="TB" localSheetId="60">#REF!</definedName>
    <definedName name="TB" localSheetId="61">#REF!</definedName>
    <definedName name="TB" localSheetId="62">#REF!</definedName>
    <definedName name="TB" localSheetId="63">#REF!</definedName>
    <definedName name="TB" localSheetId="64">#REF!</definedName>
    <definedName name="TB" localSheetId="66">#REF!</definedName>
    <definedName name="TB" localSheetId="67">#REF!</definedName>
    <definedName name="TB" localSheetId="68">#REF!</definedName>
    <definedName name="TB" localSheetId="69">#REF!</definedName>
    <definedName name="TB">#REF!</definedName>
    <definedName name="test" localSheetId="59">[19]draft!$A$1</definedName>
    <definedName name="test">[19]draft!$A$1</definedName>
    <definedName name="test2" localSheetId="49">#REF!</definedName>
    <definedName name="test2" localSheetId="50">#REF!</definedName>
    <definedName name="test2" localSheetId="51">#REF!</definedName>
    <definedName name="test2" localSheetId="52">#REF!</definedName>
    <definedName name="test2" localSheetId="54">#REF!</definedName>
    <definedName name="test2" localSheetId="55">#REF!</definedName>
    <definedName name="test2" localSheetId="56">#REF!</definedName>
    <definedName name="test2" localSheetId="59">#REF!</definedName>
    <definedName name="test2" localSheetId="60">#REF!</definedName>
    <definedName name="test2" localSheetId="61">#REF!</definedName>
    <definedName name="test2" localSheetId="62">#REF!</definedName>
    <definedName name="test2" localSheetId="63">#REF!</definedName>
    <definedName name="test2" localSheetId="64">#REF!</definedName>
    <definedName name="test2" localSheetId="66">#REF!</definedName>
    <definedName name="test2" localSheetId="67">#REF!</definedName>
    <definedName name="test2" localSheetId="68">#REF!</definedName>
    <definedName name="test2" localSheetId="69">#REF!</definedName>
    <definedName name="test2">#REF!</definedName>
    <definedName name="test33" localSheetId="49">#REF!</definedName>
    <definedName name="test33" localSheetId="50">#REF!</definedName>
    <definedName name="test33" localSheetId="51">#REF!</definedName>
    <definedName name="test33" localSheetId="52">#REF!</definedName>
    <definedName name="test33" localSheetId="54">#REF!</definedName>
    <definedName name="test33" localSheetId="55">#REF!</definedName>
    <definedName name="test33" localSheetId="56">#REF!</definedName>
    <definedName name="test33" localSheetId="59">#REF!</definedName>
    <definedName name="test33" localSheetId="60">#REF!</definedName>
    <definedName name="test33" localSheetId="61">#REF!</definedName>
    <definedName name="test33" localSheetId="62">#REF!</definedName>
    <definedName name="test33" localSheetId="63">#REF!</definedName>
    <definedName name="test33" localSheetId="64">#REF!</definedName>
    <definedName name="test33" localSheetId="66">#REF!</definedName>
    <definedName name="test33" localSheetId="67">#REF!</definedName>
    <definedName name="test33" localSheetId="68">#REF!</definedName>
    <definedName name="test33" localSheetId="69">#REF!</definedName>
    <definedName name="test33">#REF!</definedName>
    <definedName name="test4" hidden="1">#N/A</definedName>
    <definedName name="test7" hidden="1">#N/A</definedName>
    <definedName name="test8" hidden="1">#N/A</definedName>
    <definedName name="tesy5" hidden="1">#N/A</definedName>
    <definedName name="Tod" localSheetId="59">[14]Input!$B$1</definedName>
    <definedName name="Tod">[14]Input!$B$1</definedName>
    <definedName name="us_uk_holidays" localSheetId="49">OFFSET(#REF!,1,0,COUNTA(#REF!)-1,1)</definedName>
    <definedName name="us_uk_holidays" localSheetId="50">OFFSET(#REF!,1,0,COUNTA(#REF!)-1,1)</definedName>
    <definedName name="us_uk_holidays" localSheetId="51">OFFSET(#REF!,1,0,COUNTA(#REF!)-1,1)</definedName>
    <definedName name="us_uk_holidays" localSheetId="52">OFFSET(#REF!,1,0,COUNTA(#REF!)-1,1)</definedName>
    <definedName name="us_uk_holidays" localSheetId="54">OFFSET(#REF!,1,0,COUNTA(#REF!)-1,1)</definedName>
    <definedName name="us_uk_holidays" localSheetId="55">OFFSET(#REF!,1,0,COUNTA(#REF!)-1,1)</definedName>
    <definedName name="us_uk_holidays" localSheetId="56">OFFSET(#REF!,1,0,COUNTA(#REF!)-1,1)</definedName>
    <definedName name="us_uk_holidays" localSheetId="59">OFFSET(#REF!,1,0,COUNTA(#REF!)-1,1)</definedName>
    <definedName name="us_uk_holidays" localSheetId="60">OFFSET(#REF!,1,0,COUNTA(#REF!)-1,1)</definedName>
    <definedName name="us_uk_holidays" localSheetId="61">OFFSET(#REF!,1,0,COUNTA(#REF!)-1,1)</definedName>
    <definedName name="us_uk_holidays" localSheetId="62">OFFSET(#REF!,1,0,COUNTA(#REF!)-1,1)</definedName>
    <definedName name="us_uk_holidays" localSheetId="63">OFFSET(#REF!,1,0,COUNTA(#REF!)-1,1)</definedName>
    <definedName name="us_uk_holidays" localSheetId="64">OFFSET(#REF!,1,0,COUNTA(#REF!)-1,1)</definedName>
    <definedName name="us_uk_holidays" localSheetId="66">OFFSET(#REF!,1,0,COUNTA(#REF!)-1,1)</definedName>
    <definedName name="us_uk_holidays" localSheetId="67">OFFSET(#REF!,1,0,COUNTA(#REF!)-1,1)</definedName>
    <definedName name="us_uk_holidays" localSheetId="68">OFFSET(#REF!,1,0,COUNTA(#REF!)-1,1)</definedName>
    <definedName name="us_uk_holidays" localSheetId="69">OFFSET(#REF!,1,0,COUNTA(#REF!)-1,1)</definedName>
    <definedName name="us_uk_holidays">OFFSET(#REF!,1,0,COUNTA(#REF!)-1,1)</definedName>
    <definedName name="vaaaaaavavv" hidden="1">#N/A</definedName>
    <definedName name="wef" localSheetId="49">#REF!</definedName>
    <definedName name="wef" localSheetId="51">#REF!</definedName>
    <definedName name="wef" localSheetId="55">#REF!</definedName>
    <definedName name="wef" localSheetId="56">#REF!</definedName>
    <definedName name="wef" localSheetId="59">#REF!</definedName>
    <definedName name="wef" localSheetId="60">#REF!</definedName>
    <definedName name="wef" localSheetId="61">#REF!</definedName>
    <definedName name="wef" localSheetId="62">#REF!</definedName>
    <definedName name="wef" localSheetId="63">#REF!</definedName>
    <definedName name="wef" localSheetId="64">#REF!</definedName>
    <definedName name="wef" localSheetId="66">#REF!</definedName>
    <definedName name="wef" localSheetId="67">#REF!</definedName>
    <definedName name="wef" localSheetId="68">#REF!</definedName>
    <definedName name="wef" localSheetId="69">#REF!</definedName>
    <definedName name="wef">#REF!</definedName>
    <definedName name="wergqerrgqwergr" hidden="1">#N/A</definedName>
    <definedName name="xfhs" hidden="1">#N/A</definedName>
    <definedName name="ytc">4</definedName>
    <definedName name="ytm">2</definedName>
    <definedName name="ytp">3</definedName>
    <definedName name="ztc">13</definedName>
    <definedName name="ztm">11</definedName>
    <definedName name="ztp">12</definedName>
    <definedName name="А1" localSheetId="49">#REF!</definedName>
    <definedName name="А1" localSheetId="50">#REF!</definedName>
    <definedName name="А1" localSheetId="51">#REF!</definedName>
    <definedName name="А1" localSheetId="52">#REF!</definedName>
    <definedName name="А1" localSheetId="54">#REF!</definedName>
    <definedName name="А1" localSheetId="55">#REF!</definedName>
    <definedName name="А1" localSheetId="56">#REF!</definedName>
    <definedName name="А1" localSheetId="59">#REF!</definedName>
    <definedName name="А1" localSheetId="60">#REF!</definedName>
    <definedName name="А1" localSheetId="61">#REF!</definedName>
    <definedName name="А1" localSheetId="62">#REF!</definedName>
    <definedName name="А1" localSheetId="63">#REF!</definedName>
    <definedName name="А1" localSheetId="64">#REF!</definedName>
    <definedName name="А1" localSheetId="66">#REF!</definedName>
    <definedName name="А1" localSheetId="67">#REF!</definedName>
    <definedName name="А1" localSheetId="68">#REF!</definedName>
    <definedName name="А1" localSheetId="69">#REF!</definedName>
    <definedName name="А1">#REF!</definedName>
    <definedName name="а5" localSheetId="49">'[13]2013q2'!#REF!</definedName>
    <definedName name="а5" localSheetId="50">'[13]2013q2'!#REF!</definedName>
    <definedName name="а5" localSheetId="51">'[13]2013q2'!#REF!</definedName>
    <definedName name="а5" localSheetId="52">'[13]2013q2'!#REF!</definedName>
    <definedName name="а5" localSheetId="54">'[13]2013q2'!#REF!</definedName>
    <definedName name="а5" localSheetId="55">'[13]2013q2'!#REF!</definedName>
    <definedName name="а5" localSheetId="56">'[13]2013q2'!#REF!</definedName>
    <definedName name="а5" localSheetId="59">'[13]2013q2'!#REF!</definedName>
    <definedName name="а5" localSheetId="60">'[13]2013q2'!#REF!</definedName>
    <definedName name="а5" localSheetId="61">'[13]2013q2'!#REF!</definedName>
    <definedName name="а5" localSheetId="62">'[13]2013q2'!#REF!</definedName>
    <definedName name="а5" localSheetId="63">'[13]2013q2'!#REF!</definedName>
    <definedName name="а5" localSheetId="64">'[13]2013q2'!#REF!</definedName>
    <definedName name="а5" localSheetId="66">'[13]2013q2'!#REF!</definedName>
    <definedName name="а5" localSheetId="67">'[13]2013q2'!#REF!</definedName>
    <definedName name="а5" localSheetId="68">'[13]2013q2'!#REF!</definedName>
    <definedName name="а5" localSheetId="69">'[13]2013q2'!#REF!</definedName>
    <definedName name="а5">'[13]2013q2'!#REF!</definedName>
    <definedName name="а555" localSheetId="49">'[13]2013q2'!#REF!</definedName>
    <definedName name="а555" localSheetId="50">'[13]2013q2'!#REF!</definedName>
    <definedName name="а555" localSheetId="51">'[13]2013q2'!#REF!</definedName>
    <definedName name="а555" localSheetId="52">'[13]2013q2'!#REF!</definedName>
    <definedName name="а555" localSheetId="54">'[13]2013q2'!#REF!</definedName>
    <definedName name="а555" localSheetId="55">'[13]2013q2'!#REF!</definedName>
    <definedName name="а555" localSheetId="56">'[13]2013q2'!#REF!</definedName>
    <definedName name="а555" localSheetId="59">'[13]2013q2'!#REF!</definedName>
    <definedName name="а555" localSheetId="60">'[13]2013q2'!#REF!</definedName>
    <definedName name="а555" localSheetId="61">'[13]2013q2'!#REF!</definedName>
    <definedName name="а555" localSheetId="62">'[13]2013q2'!#REF!</definedName>
    <definedName name="а555" localSheetId="63">'[13]2013q2'!#REF!</definedName>
    <definedName name="а555" localSheetId="64">'[13]2013q2'!#REF!</definedName>
    <definedName name="а555" localSheetId="66">'[13]2013q2'!#REF!</definedName>
    <definedName name="а555" localSheetId="67">'[13]2013q2'!#REF!</definedName>
    <definedName name="а555" localSheetId="68">'[13]2013q2'!#REF!</definedName>
    <definedName name="а555" localSheetId="69">'[13]2013q2'!#REF!</definedName>
    <definedName name="а555">'[13]2013q2'!#REF!</definedName>
    <definedName name="_xlnm.Database" localSheetId="49">#REF!</definedName>
    <definedName name="_xlnm.Database" localSheetId="51">#REF!</definedName>
    <definedName name="_xlnm.Database" localSheetId="55">#REF!</definedName>
    <definedName name="_xlnm.Database" localSheetId="56">#REF!</definedName>
    <definedName name="_xlnm.Database" localSheetId="59">#REF!</definedName>
    <definedName name="_xlnm.Database" localSheetId="60">#REF!</definedName>
    <definedName name="_xlnm.Database" localSheetId="61">#REF!</definedName>
    <definedName name="_xlnm.Database" localSheetId="62">#REF!</definedName>
    <definedName name="_xlnm.Database" localSheetId="63">#REF!</definedName>
    <definedName name="_xlnm.Database" localSheetId="64">#REF!</definedName>
    <definedName name="_xlnm.Database" localSheetId="66">#REF!</definedName>
    <definedName name="_xlnm.Database" localSheetId="67">#REF!</definedName>
    <definedName name="_xlnm.Database" localSheetId="68">#REF!</definedName>
    <definedName name="_xlnm.Database" localSheetId="69">#REF!</definedName>
    <definedName name="_xlnm.Database">#REF!</definedName>
    <definedName name="В9" localSheetId="49">'[17]ПЕР+'!#REF!</definedName>
    <definedName name="В9" localSheetId="59">'[17]ПЕР+'!#REF!</definedName>
    <definedName name="В9" localSheetId="60">'[17]ПЕР+'!#REF!</definedName>
    <definedName name="В9" localSheetId="61">'[17]ПЕР+'!#REF!</definedName>
    <definedName name="В9" localSheetId="62">'[17]ПЕР+'!#REF!</definedName>
    <definedName name="В9" localSheetId="63">'[17]ПЕР+'!#REF!</definedName>
    <definedName name="В9" localSheetId="64">'[17]ПЕР+'!#REF!</definedName>
    <definedName name="В9" localSheetId="66">'[17]ПЕР+'!#REF!</definedName>
    <definedName name="В9" localSheetId="67">'[17]ПЕР+'!#REF!</definedName>
    <definedName name="В9" localSheetId="68">'[17]ПЕР+'!#REF!</definedName>
    <definedName name="В9" localSheetId="69">'[17]ПЕР+'!#REF!</definedName>
    <definedName name="В9">'[17]ПЕР+'!#REF!</definedName>
    <definedName name="В99" localSheetId="49">'[17]ПЕР+'!#REF!</definedName>
    <definedName name="В99" localSheetId="59">'[17]ПЕР+'!#REF!</definedName>
    <definedName name="В99" localSheetId="60">'[17]ПЕР+'!#REF!</definedName>
    <definedName name="В99" localSheetId="61">'[17]ПЕР+'!#REF!</definedName>
    <definedName name="В99" localSheetId="62">'[17]ПЕР+'!#REF!</definedName>
    <definedName name="В99" localSheetId="63">'[17]ПЕР+'!#REF!</definedName>
    <definedName name="В99" localSheetId="64">'[17]ПЕР+'!#REF!</definedName>
    <definedName name="В99" localSheetId="66">'[17]ПЕР+'!#REF!</definedName>
    <definedName name="В99" localSheetId="67">'[17]ПЕР+'!#REF!</definedName>
    <definedName name="В99" localSheetId="68">'[17]ПЕР+'!#REF!</definedName>
    <definedName name="В99" localSheetId="69">'[17]ПЕР+'!#REF!</definedName>
    <definedName name="В99">'[17]ПЕР+'!#REF!</definedName>
    <definedName name="ва" localSheetId="49">'[17]ПЕР+'!#REF!</definedName>
    <definedName name="ва" localSheetId="59">'[17]ПЕР+'!#REF!</definedName>
    <definedName name="ва" localSheetId="60">'[17]ПЕР+'!#REF!</definedName>
    <definedName name="ва" localSheetId="61">'[17]ПЕР+'!#REF!</definedName>
    <definedName name="ва" localSheetId="62">'[17]ПЕР+'!#REF!</definedName>
    <definedName name="ва" localSheetId="63">'[17]ПЕР+'!#REF!</definedName>
    <definedName name="ва" localSheetId="64">'[17]ПЕР+'!#REF!</definedName>
    <definedName name="ва" localSheetId="66">'[17]ПЕР+'!#REF!</definedName>
    <definedName name="ва" localSheetId="67">'[17]ПЕР+'!#REF!</definedName>
    <definedName name="ва" localSheetId="68">'[17]ПЕР+'!#REF!</definedName>
    <definedName name="ва" localSheetId="69">'[17]ПЕР+'!#REF!</definedName>
    <definedName name="ва">'[17]ПЕР+'!#REF!</definedName>
    <definedName name="ВВВ" localSheetId="49">'[17]ПЕР+'!#REF!</definedName>
    <definedName name="ВВВ" localSheetId="59">'[17]ПЕР+'!#REF!</definedName>
    <definedName name="ВВВ" localSheetId="60">'[17]ПЕР+'!#REF!</definedName>
    <definedName name="ВВВ" localSheetId="61">'[17]ПЕР+'!#REF!</definedName>
    <definedName name="ВВВ" localSheetId="62">'[17]ПЕР+'!#REF!</definedName>
    <definedName name="ВВВ" localSheetId="63">'[17]ПЕР+'!#REF!</definedName>
    <definedName name="ВВВ" localSheetId="64">'[17]ПЕР+'!#REF!</definedName>
    <definedName name="ВВВ" localSheetId="66">'[17]ПЕР+'!#REF!</definedName>
    <definedName name="ВВВ" localSheetId="67">'[17]ПЕР+'!#REF!</definedName>
    <definedName name="ВВВ" localSheetId="68">'[17]ПЕР+'!#REF!</definedName>
    <definedName name="ВВВ" localSheetId="69">'[17]ПЕР+'!#REF!</definedName>
    <definedName name="ВВВ">'[17]ПЕР+'!#REF!</definedName>
    <definedName name="ВыборкаАнкеты" localSheetId="49">#REF!</definedName>
    <definedName name="ВыборкаАнкеты" localSheetId="50">#REF!</definedName>
    <definedName name="ВыборкаАнкеты" localSheetId="51">#REF!</definedName>
    <definedName name="ВыборкаАнкеты" localSheetId="52">#REF!</definedName>
    <definedName name="ВыборкаАнкеты" localSheetId="54">#REF!</definedName>
    <definedName name="ВыборкаАнкеты" localSheetId="55">#REF!</definedName>
    <definedName name="ВыборкаАнкеты" localSheetId="56">#REF!</definedName>
    <definedName name="ВыборкаАнкеты" localSheetId="59">#REF!</definedName>
    <definedName name="ВыборкаАнкеты" localSheetId="60">#REF!</definedName>
    <definedName name="ВыборкаАнкеты" localSheetId="61">#REF!</definedName>
    <definedName name="ВыборкаАнкеты" localSheetId="62">#REF!</definedName>
    <definedName name="ВыборкаАнкеты" localSheetId="63">#REF!</definedName>
    <definedName name="ВыборкаАнкеты" localSheetId="64">#REF!</definedName>
    <definedName name="ВыборкаАнкеты" localSheetId="66">#REF!</definedName>
    <definedName name="ВыборкаАнкеты" localSheetId="67">#REF!</definedName>
    <definedName name="ВыборкаАнкеты" localSheetId="68">#REF!</definedName>
    <definedName name="ВыборкаАнкеты" localSheetId="69">#REF!</definedName>
    <definedName name="ВыборкаАнкеты">#REF!</definedName>
    <definedName name="Данные" localSheetId="59">[20]Расчет!$B$3</definedName>
    <definedName name="Данные">[20]Расчет!$B$3</definedName>
    <definedName name="Депозиты" localSheetId="49">#REF!</definedName>
    <definedName name="Депозиты" localSheetId="50">#REF!</definedName>
    <definedName name="Депозиты" localSheetId="51">#REF!</definedName>
    <definedName name="Депозиты" localSheetId="52">#REF!</definedName>
    <definedName name="Депозиты" localSheetId="54">#REF!</definedName>
    <definedName name="Депозиты" localSheetId="55">#REF!</definedName>
    <definedName name="Депозиты" localSheetId="56">#REF!</definedName>
    <definedName name="Депозиты" localSheetId="59">#REF!</definedName>
    <definedName name="Депозиты" localSheetId="60">#REF!</definedName>
    <definedName name="Депозиты" localSheetId="61">#REF!</definedName>
    <definedName name="Депозиты" localSheetId="62">#REF!</definedName>
    <definedName name="Депозиты" localSheetId="63">#REF!</definedName>
    <definedName name="Депозиты" localSheetId="64">#REF!</definedName>
    <definedName name="Депозиты" localSheetId="66">#REF!</definedName>
    <definedName name="Депозиты" localSheetId="67">#REF!</definedName>
    <definedName name="Депозиты" localSheetId="68">#REF!</definedName>
    <definedName name="Депозиты" localSheetId="69">#REF!</definedName>
    <definedName name="Депозиты">#REF!</definedName>
    <definedName name="еовеов" localSheetId="49">'[17]ПЕР+'!#REF!</definedName>
    <definedName name="еовеов" localSheetId="59">'[17]ПЕР+'!#REF!</definedName>
    <definedName name="еовеов" localSheetId="60">'[17]ПЕР+'!#REF!</definedName>
    <definedName name="еовеов" localSheetId="61">'[17]ПЕР+'!#REF!</definedName>
    <definedName name="еовеов" localSheetId="62">'[17]ПЕР+'!#REF!</definedName>
    <definedName name="еовеов" localSheetId="63">'[17]ПЕР+'!#REF!</definedName>
    <definedName name="еовеов" localSheetId="64">'[17]ПЕР+'!#REF!</definedName>
    <definedName name="еовеов" localSheetId="66">'[17]ПЕР+'!#REF!</definedName>
    <definedName name="еовеов" localSheetId="67">'[17]ПЕР+'!#REF!</definedName>
    <definedName name="еовеов" localSheetId="68">'[17]ПЕР+'!#REF!</definedName>
    <definedName name="еовеов" localSheetId="69">'[17]ПЕР+'!#REF!</definedName>
    <definedName name="еовеов">'[17]ПЕР+'!#REF!</definedName>
    <definedName name="Кварталы" localSheetId="49">'[17]ПЕР+'!#REF!</definedName>
    <definedName name="Кварталы" localSheetId="50">'[17]ПЕР+'!#REF!</definedName>
    <definedName name="Кварталы" localSheetId="51">'[17]ПЕР+'!#REF!</definedName>
    <definedName name="Кварталы" localSheetId="52">'[17]ПЕР+'!#REF!</definedName>
    <definedName name="Кварталы" localSheetId="54">'[17]ПЕР+'!#REF!</definedName>
    <definedName name="Кварталы" localSheetId="55">'[17]ПЕР+'!#REF!</definedName>
    <definedName name="Кварталы" localSheetId="56">'[17]ПЕР+'!#REF!</definedName>
    <definedName name="Кварталы" localSheetId="59">'[17]ПЕР+'!#REF!</definedName>
    <definedName name="Кварталы" localSheetId="60">'[17]ПЕР+'!#REF!</definedName>
    <definedName name="Кварталы" localSheetId="61">'[17]ПЕР+'!#REF!</definedName>
    <definedName name="Кварталы" localSheetId="62">'[17]ПЕР+'!#REF!</definedName>
    <definedName name="Кварталы" localSheetId="63">'[17]ПЕР+'!#REF!</definedName>
    <definedName name="Кварталы" localSheetId="64">'[17]ПЕР+'!#REF!</definedName>
    <definedName name="Кварталы" localSheetId="66">'[17]ПЕР+'!#REF!</definedName>
    <definedName name="Кварталы" localSheetId="67">'[17]ПЕР+'!#REF!</definedName>
    <definedName name="Кварталы" localSheetId="68">'[17]ПЕР+'!#REF!</definedName>
    <definedName name="Кварталы" localSheetId="69">'[17]ПЕР+'!#REF!</definedName>
    <definedName name="Кварталы">'[17]ПЕР+'!#REF!</definedName>
    <definedName name="ло" localSheetId="49">#REF!</definedName>
    <definedName name="ло" localSheetId="50">#REF!</definedName>
    <definedName name="ло" localSheetId="51">#REF!</definedName>
    <definedName name="ло" localSheetId="52">#REF!</definedName>
    <definedName name="ло" localSheetId="54">#REF!</definedName>
    <definedName name="ло" localSheetId="55">#REF!</definedName>
    <definedName name="ло" localSheetId="56">#REF!</definedName>
    <definedName name="ло" localSheetId="59">#REF!</definedName>
    <definedName name="ло" localSheetId="60">#REF!</definedName>
    <definedName name="ло" localSheetId="61">#REF!</definedName>
    <definedName name="ло" localSheetId="62">#REF!</definedName>
    <definedName name="ло" localSheetId="63">#REF!</definedName>
    <definedName name="ло" localSheetId="64">#REF!</definedName>
    <definedName name="ло" localSheetId="66">#REF!</definedName>
    <definedName name="ло" localSheetId="67">#REF!</definedName>
    <definedName name="ло" localSheetId="68">#REF!</definedName>
    <definedName name="ло" localSheetId="69">#REF!</definedName>
    <definedName name="ло">#REF!</definedName>
    <definedName name="_xlnm.Print_Area" localSheetId="49">#REF!</definedName>
    <definedName name="_xlnm.Print_Area" localSheetId="50">#REF!</definedName>
    <definedName name="_xlnm.Print_Area" localSheetId="51">#REF!</definedName>
    <definedName name="_xlnm.Print_Area" localSheetId="52">#REF!</definedName>
    <definedName name="_xlnm.Print_Area" localSheetId="54">#REF!</definedName>
    <definedName name="_xlnm.Print_Area" localSheetId="55">#REF!</definedName>
    <definedName name="_xlnm.Print_Area" localSheetId="56">#REF!</definedName>
    <definedName name="_xlnm.Print_Area" localSheetId="59">#REF!</definedName>
    <definedName name="_xlnm.Print_Area" localSheetId="60">#REF!</definedName>
    <definedName name="_xlnm.Print_Area" localSheetId="61">#REF!</definedName>
    <definedName name="_xlnm.Print_Area" localSheetId="62">#REF!</definedName>
    <definedName name="_xlnm.Print_Area" localSheetId="63">#REF!</definedName>
    <definedName name="_xlnm.Print_Area" localSheetId="64">#REF!</definedName>
    <definedName name="_xlnm.Print_Area" localSheetId="66">#REF!</definedName>
    <definedName name="_xlnm.Print_Area" localSheetId="67">#REF!</definedName>
    <definedName name="_xlnm.Print_Area" localSheetId="68">#REF!</definedName>
    <definedName name="_xlnm.Print_Area" localSheetId="69">#REF!</definedName>
    <definedName name="_xlnm.Print_Area">#REF!</definedName>
    <definedName name="р" localSheetId="49">#REF!</definedName>
    <definedName name="р" localSheetId="50">#REF!</definedName>
    <definedName name="р" localSheetId="51">#REF!</definedName>
    <definedName name="р" localSheetId="52">#REF!</definedName>
    <definedName name="р" localSheetId="54">#REF!</definedName>
    <definedName name="р" localSheetId="55">#REF!</definedName>
    <definedName name="р" localSheetId="56">#REF!</definedName>
    <definedName name="р" localSheetId="59">#REF!</definedName>
    <definedName name="р" localSheetId="60">#REF!</definedName>
    <definedName name="р" localSheetId="61">#REF!</definedName>
    <definedName name="р" localSheetId="62">#REF!</definedName>
    <definedName name="р" localSheetId="63">#REF!</definedName>
    <definedName name="р" localSheetId="64">#REF!</definedName>
    <definedName name="р" localSheetId="66">#REF!</definedName>
    <definedName name="р" localSheetId="67">#REF!</definedName>
    <definedName name="р" localSheetId="68">#REF!</definedName>
    <definedName name="р" localSheetId="69">#REF!</definedName>
    <definedName name="р">#REF!</definedName>
    <definedName name="Рис_2" localSheetId="49">'[17]ПЕР+'!#REF!</definedName>
    <definedName name="Рис_2" localSheetId="50">'[17]ПЕР+'!#REF!</definedName>
    <definedName name="Рис_2" localSheetId="51">'[17]ПЕР+'!#REF!</definedName>
    <definedName name="Рис_2" localSheetId="52">'[17]ПЕР+'!#REF!</definedName>
    <definedName name="Рис_2" localSheetId="54">'[17]ПЕР+'!#REF!</definedName>
    <definedName name="Рис_2" localSheetId="55">'[17]ПЕР+'!#REF!</definedName>
    <definedName name="Рис_2" localSheetId="56">'[17]ПЕР+'!#REF!</definedName>
    <definedName name="Рис_2" localSheetId="59">'[17]ПЕР+'!#REF!</definedName>
    <definedName name="Рис_2" localSheetId="60">'[17]ПЕР+'!#REF!</definedName>
    <definedName name="Рис_2" localSheetId="61">'[17]ПЕР+'!#REF!</definedName>
    <definedName name="Рис_2" localSheetId="62">'[17]ПЕР+'!#REF!</definedName>
    <definedName name="Рис_2" localSheetId="63">'[17]ПЕР+'!#REF!</definedName>
    <definedName name="Рис_2" localSheetId="64">'[17]ПЕР+'!#REF!</definedName>
    <definedName name="Рис_2" localSheetId="66">'[17]ПЕР+'!#REF!</definedName>
    <definedName name="Рис_2" localSheetId="67">'[17]ПЕР+'!#REF!</definedName>
    <definedName name="Рис_2" localSheetId="68">'[17]ПЕР+'!#REF!</definedName>
    <definedName name="Рис_2" localSheetId="69">'[17]ПЕР+'!#REF!</definedName>
    <definedName name="Рис_2">'[17]ПЕР+'!#REF!</definedName>
    <definedName name="Рис_5" localSheetId="49">'[17]ПЕР+'!#REF!</definedName>
    <definedName name="Рис_5" localSheetId="50">'[17]ПЕР+'!#REF!</definedName>
    <definedName name="Рис_5" localSheetId="51">'[17]ПЕР+'!#REF!</definedName>
    <definedName name="Рис_5" localSheetId="52">'[17]ПЕР+'!#REF!</definedName>
    <definedName name="Рис_5" localSheetId="54">'[17]ПЕР+'!#REF!</definedName>
    <definedName name="Рис_5" localSheetId="55">'[17]ПЕР+'!#REF!</definedName>
    <definedName name="Рис_5" localSheetId="56">'[17]ПЕР+'!#REF!</definedName>
    <definedName name="Рис_5" localSheetId="59">'[17]ПЕР+'!#REF!</definedName>
    <definedName name="Рис_5" localSheetId="60">'[17]ПЕР+'!#REF!</definedName>
    <definedName name="Рис_5" localSheetId="61">'[17]ПЕР+'!#REF!</definedName>
    <definedName name="Рис_5" localSheetId="62">'[17]ПЕР+'!#REF!</definedName>
    <definedName name="Рис_5" localSheetId="63">'[17]ПЕР+'!#REF!</definedName>
    <definedName name="Рис_5" localSheetId="64">'[17]ПЕР+'!#REF!</definedName>
    <definedName name="Рис_5" localSheetId="66">'[17]ПЕР+'!#REF!</definedName>
    <definedName name="Рис_5" localSheetId="67">'[17]ПЕР+'!#REF!</definedName>
    <definedName name="Рис_5" localSheetId="68">'[17]ПЕР+'!#REF!</definedName>
    <definedName name="Рис_5" localSheetId="69">'[17]ПЕР+'!#REF!</definedName>
    <definedName name="Рис_5">'[17]ПЕР+'!#REF!</definedName>
    <definedName name="табл.37" localSheetId="49">#REF!</definedName>
    <definedName name="табл.37" localSheetId="50">#REF!</definedName>
    <definedName name="табл.37" localSheetId="51">#REF!</definedName>
    <definedName name="табл.37" localSheetId="52">#REF!</definedName>
    <definedName name="табл.37" localSheetId="54">#REF!</definedName>
    <definedName name="табл.37" localSheetId="55">#REF!</definedName>
    <definedName name="табл.37" localSheetId="56">#REF!</definedName>
    <definedName name="табл.37" localSheetId="59">#REF!</definedName>
    <definedName name="табл.37" localSheetId="60">#REF!</definedName>
    <definedName name="табл.37" localSheetId="61">#REF!</definedName>
    <definedName name="табл.37" localSheetId="62">#REF!</definedName>
    <definedName name="табл.37" localSheetId="63">#REF!</definedName>
    <definedName name="табл.37" localSheetId="64">#REF!</definedName>
    <definedName name="табл.37" localSheetId="66">#REF!</definedName>
    <definedName name="табл.37" localSheetId="67">#REF!</definedName>
    <definedName name="табл.37" localSheetId="68">#REF!</definedName>
    <definedName name="табл.37" localSheetId="69">#REF!</definedName>
    <definedName name="табл.37">#REF!</definedName>
    <definedName name="табл.39" localSheetId="49">#REF!</definedName>
    <definedName name="табл.39" localSheetId="50">#REF!</definedName>
    <definedName name="табл.39" localSheetId="51">#REF!</definedName>
    <definedName name="табл.39" localSheetId="52">#REF!</definedName>
    <definedName name="табл.39" localSheetId="54">#REF!</definedName>
    <definedName name="табл.39" localSheetId="55">#REF!</definedName>
    <definedName name="табл.39" localSheetId="56">#REF!</definedName>
    <definedName name="табл.39" localSheetId="59">#REF!</definedName>
    <definedName name="табл.39" localSheetId="60">#REF!</definedName>
    <definedName name="табл.39" localSheetId="61">#REF!</definedName>
    <definedName name="табл.39" localSheetId="62">#REF!</definedName>
    <definedName name="табл.39" localSheetId="63">#REF!</definedName>
    <definedName name="табл.39" localSheetId="64">#REF!</definedName>
    <definedName name="табл.39" localSheetId="66">#REF!</definedName>
    <definedName name="табл.39" localSheetId="67">#REF!</definedName>
    <definedName name="табл.39" localSheetId="68">#REF!</definedName>
    <definedName name="табл.39" localSheetId="69">#REF!</definedName>
    <definedName name="табл.39">#REF!</definedName>
    <definedName name="табл.40" localSheetId="49">#REF!</definedName>
    <definedName name="табл.40" localSheetId="50">#REF!</definedName>
    <definedName name="табл.40" localSheetId="51">#REF!</definedName>
    <definedName name="табл.40" localSheetId="52">#REF!</definedName>
    <definedName name="табл.40" localSheetId="54">#REF!</definedName>
    <definedName name="табл.40" localSheetId="55">#REF!</definedName>
    <definedName name="табл.40" localSheetId="56">#REF!</definedName>
    <definedName name="табл.40" localSheetId="59">#REF!</definedName>
    <definedName name="табл.40" localSheetId="60">#REF!</definedName>
    <definedName name="табл.40" localSheetId="61">#REF!</definedName>
    <definedName name="табл.40" localSheetId="62">#REF!</definedName>
    <definedName name="табл.40" localSheetId="63">#REF!</definedName>
    <definedName name="табл.40" localSheetId="64">#REF!</definedName>
    <definedName name="табл.40" localSheetId="66">#REF!</definedName>
    <definedName name="табл.40" localSheetId="67">#REF!</definedName>
    <definedName name="табл.40" localSheetId="68">#REF!</definedName>
    <definedName name="табл.40" localSheetId="69">#REF!</definedName>
    <definedName name="табл.40">#REF!</definedName>
    <definedName name="ТАБЛ.41" localSheetId="49">#REF!</definedName>
    <definedName name="ТАБЛ.41" localSheetId="50">#REF!</definedName>
    <definedName name="ТАБЛ.41" localSheetId="51">#REF!</definedName>
    <definedName name="ТАБЛ.41" localSheetId="52">#REF!</definedName>
    <definedName name="ТАБЛ.41" localSheetId="54">#REF!</definedName>
    <definedName name="ТАБЛ.41" localSheetId="55">#REF!</definedName>
    <definedName name="ТАБЛ.41" localSheetId="56">#REF!</definedName>
    <definedName name="ТАБЛ.41" localSheetId="60">#REF!</definedName>
    <definedName name="ТАБЛ.41" localSheetId="61">#REF!</definedName>
    <definedName name="ТАБЛ.41" localSheetId="62">#REF!</definedName>
    <definedName name="ТАБЛ.41" localSheetId="63">#REF!</definedName>
    <definedName name="ТАБЛ.41" localSheetId="64">#REF!</definedName>
    <definedName name="ТАБЛ.41" localSheetId="66">#REF!</definedName>
    <definedName name="ТАБЛ.41" localSheetId="67">#REF!</definedName>
    <definedName name="ТАБЛ.41" localSheetId="68">#REF!</definedName>
    <definedName name="ТАБЛ.41" localSheetId="69">#REF!</definedName>
    <definedName name="ТАБЛ.41">#REF!</definedName>
    <definedName name="ф" localSheetId="49">#REF!</definedName>
    <definedName name="ф" localSheetId="51">#REF!</definedName>
    <definedName name="ф" localSheetId="55">#REF!</definedName>
    <definedName name="ф" localSheetId="56">#REF!</definedName>
    <definedName name="ф" localSheetId="60">#REF!</definedName>
    <definedName name="ф" localSheetId="61">#REF!</definedName>
    <definedName name="ф" localSheetId="62">#REF!</definedName>
    <definedName name="ф" localSheetId="63">#REF!</definedName>
    <definedName name="ф" localSheetId="64">#REF!</definedName>
    <definedName name="ф" localSheetId="66">#REF!</definedName>
    <definedName name="ф" localSheetId="67">#REF!</definedName>
    <definedName name="ф" localSheetId="68">#REF!</definedName>
    <definedName name="ф" localSheetId="69">#REF!</definedName>
    <definedName name="ф">#REF!</definedName>
    <definedName name="ФФФ" localSheetId="49">'[17]ПЕР+'!#REF!</definedName>
    <definedName name="ФФФ" localSheetId="50">'[17]ПЕР+'!#REF!</definedName>
    <definedName name="ФФФ" localSheetId="51">'[17]ПЕР+'!#REF!</definedName>
    <definedName name="ФФФ" localSheetId="52">'[17]ПЕР+'!#REF!</definedName>
    <definedName name="ФФФ" localSheetId="54">'[17]ПЕР+'!#REF!</definedName>
    <definedName name="ФФФ" localSheetId="55">'[17]ПЕР+'!#REF!</definedName>
    <definedName name="ФФФ" localSheetId="56">'[17]ПЕР+'!#REF!</definedName>
    <definedName name="ФФФ" localSheetId="59">'[17]ПЕР+'!#REF!</definedName>
    <definedName name="ФФФ" localSheetId="60">'[17]ПЕР+'!#REF!</definedName>
    <definedName name="ФФФ" localSheetId="61">'[17]ПЕР+'!#REF!</definedName>
    <definedName name="ФФФ" localSheetId="62">'[17]ПЕР+'!#REF!</definedName>
    <definedName name="ФФФ" localSheetId="63">'[17]ПЕР+'!#REF!</definedName>
    <definedName name="ФФФ" localSheetId="64">'[17]ПЕР+'!#REF!</definedName>
    <definedName name="ФФФ" localSheetId="66">'[17]ПЕР+'!#REF!</definedName>
    <definedName name="ФФФ" localSheetId="67">'[17]ПЕР+'!#REF!</definedName>
    <definedName name="ФФФ" localSheetId="68">'[17]ПЕР+'!#REF!</definedName>
    <definedName name="ФФФ" localSheetId="69">'[17]ПЕР+'!#REF!</definedName>
    <definedName name="ФФФ">'[17]ПЕР+'!#REF!</definedName>
    <definedName name="цуе" localSheetId="49">[15]IP!#REF!</definedName>
    <definedName name="цуе" localSheetId="51">[15]IP!#REF!</definedName>
    <definedName name="цуе" localSheetId="55">[15]IP!#REF!</definedName>
    <definedName name="цуе" localSheetId="56">[15]IP!#REF!</definedName>
    <definedName name="цуе" localSheetId="59">[15]IP!#REF!</definedName>
    <definedName name="цуе" localSheetId="60">[15]IP!#REF!</definedName>
    <definedName name="цуе" localSheetId="61">[15]IP!#REF!</definedName>
    <definedName name="цуе" localSheetId="62">[15]IP!#REF!</definedName>
    <definedName name="цуе" localSheetId="63">[15]IP!#REF!</definedName>
    <definedName name="цуе" localSheetId="64">[15]IP!#REF!</definedName>
    <definedName name="цуе" localSheetId="66">[15]IP!#REF!</definedName>
    <definedName name="цуе" localSheetId="67">[15]IP!#REF!</definedName>
    <definedName name="цуе" localSheetId="68">[15]IP!#REF!</definedName>
    <definedName name="цуе" localSheetId="69">[15]IP!#REF!</definedName>
    <definedName name="цуе">[15]IP!#REF!</definedName>
    <definedName name="ырн" localSheetId="49">[15]IP!#REF!</definedName>
    <definedName name="ырн" localSheetId="50">[15]IP!#REF!</definedName>
    <definedName name="ырн" localSheetId="51">[15]IP!#REF!</definedName>
    <definedName name="ырн" localSheetId="52">[15]IP!#REF!</definedName>
    <definedName name="ырн" localSheetId="54">[15]IP!#REF!</definedName>
    <definedName name="ырн" localSheetId="55">[15]IP!#REF!</definedName>
    <definedName name="ырн" localSheetId="56">[15]IP!#REF!</definedName>
    <definedName name="ырн" localSheetId="59">[15]IP!#REF!</definedName>
    <definedName name="ырн" localSheetId="60">[15]IP!#REF!</definedName>
    <definedName name="ырн" localSheetId="61">[15]IP!#REF!</definedName>
    <definedName name="ырн" localSheetId="62">[15]IP!#REF!</definedName>
    <definedName name="ырн" localSheetId="63">[15]IP!#REF!</definedName>
    <definedName name="ырн" localSheetId="64">[15]IP!#REF!</definedName>
    <definedName name="ырн" localSheetId="66">[15]IP!#REF!</definedName>
    <definedName name="ырн" localSheetId="67">[15]IP!#REF!</definedName>
    <definedName name="ырн" localSheetId="68">[15]IP!#REF!</definedName>
    <definedName name="ырн" localSheetId="69">[15]IP!#REF!</definedName>
    <definedName name="ырн">[15]IP!#REF!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51" l="1"/>
  <c r="B8" i="68" l="1"/>
  <c r="C8" i="68"/>
  <c r="D8" i="68"/>
  <c r="E8" i="68"/>
  <c r="F8" i="68"/>
  <c r="G8" i="68"/>
  <c r="H8" i="68"/>
  <c r="I8" i="68"/>
  <c r="J8" i="68"/>
  <c r="K8" i="68"/>
  <c r="B19" i="53" l="1"/>
  <c r="C19" i="53"/>
  <c r="D19" i="53"/>
  <c r="E19" i="53"/>
  <c r="F19" i="53"/>
  <c r="G19" i="53" l="1"/>
  <c r="C6" i="44" l="1"/>
  <c r="C14" i="44"/>
</calcChain>
</file>

<file path=xl/sharedStrings.xml><?xml version="1.0" encoding="utf-8"?>
<sst xmlns="http://schemas.openxmlformats.org/spreadsheetml/2006/main" count="753" uniqueCount="473">
  <si>
    <t>Уровень валютизации кредита экономике, %</t>
  </si>
  <si>
    <t>Валютный курс (пр.шк.)</t>
  </si>
  <si>
    <t>Рост рублевых и валютных кредитов экономике, % г/г ИВП</t>
  </si>
  <si>
    <t>Рост рубли</t>
  </si>
  <si>
    <t>Рост валюта ИВП</t>
  </si>
  <si>
    <t>Валютные обязательства по отношению к нерезидентам</t>
  </si>
  <si>
    <t>Рубль</t>
  </si>
  <si>
    <t>Доллар</t>
  </si>
  <si>
    <t>Юань</t>
  </si>
  <si>
    <t>Россия</t>
  </si>
  <si>
    <t>Бельгия</t>
  </si>
  <si>
    <t>Италия</t>
  </si>
  <si>
    <t>Франция</t>
  </si>
  <si>
    <t>Норвегия</t>
  </si>
  <si>
    <t>США</t>
  </si>
  <si>
    <t>Канада</t>
  </si>
  <si>
    <t>Австрия</t>
  </si>
  <si>
    <t>Германия</t>
  </si>
  <si>
    <t>Чили</t>
  </si>
  <si>
    <t>ЮАР</t>
  </si>
  <si>
    <t>Бразилия</t>
  </si>
  <si>
    <t>Индия</t>
  </si>
  <si>
    <t>Индонезия</t>
  </si>
  <si>
    <t>Китай</t>
  </si>
  <si>
    <t>Мексика</t>
  </si>
  <si>
    <t>Рентабельность капитала российского банковского сектора, %</t>
  </si>
  <si>
    <t>ROE российских банков</t>
  </si>
  <si>
    <t>Доля просроченной задолженности в портфеле, %</t>
  </si>
  <si>
    <t>Чистое доформирование/восстановление резервов</t>
  </si>
  <si>
    <t>Чистые процентные доходы</t>
  </si>
  <si>
    <t>Чистые комиссионные доходы</t>
  </si>
  <si>
    <t>Статистика территориального присутствия действующих кредитных организаций, единиц</t>
  </si>
  <si>
    <t>Головной офис</t>
  </si>
  <si>
    <t>Филиалы</t>
  </si>
  <si>
    <t>Представительства</t>
  </si>
  <si>
    <t>Мобильные офисы</t>
  </si>
  <si>
    <t xml:space="preserve">Рост кредитования, % г/г ИВП </t>
  </si>
  <si>
    <t>Розничное кредитование</t>
  </si>
  <si>
    <t>Корпоративное кредитование</t>
  </si>
  <si>
    <t>Динамика ставок по рублевым кредитам, п.п.</t>
  </si>
  <si>
    <t>Нефинансовые оганизации свыше года</t>
  </si>
  <si>
    <t>Доля корпоративных кредитов по плавающей ставке в портфеле (по оси Х) и рост процентного дохода по кредитам юридическим лицам (по оси Y) по крупнейшим банкам,</t>
  </si>
  <si>
    <t>Доля</t>
  </si>
  <si>
    <t>I кв.2023</t>
  </si>
  <si>
    <t>II кв.2023</t>
  </si>
  <si>
    <t>III кв.2023</t>
  </si>
  <si>
    <t>IV кв.2023</t>
  </si>
  <si>
    <t>I кв.2024</t>
  </si>
  <si>
    <t>II кв.2024</t>
  </si>
  <si>
    <t>III кв.2024</t>
  </si>
  <si>
    <t>IV кв.2024</t>
  </si>
  <si>
    <t>I кв.2025</t>
  </si>
  <si>
    <t>II кв.2025</t>
  </si>
  <si>
    <t>III кв.2025</t>
  </si>
  <si>
    <t>Структура пассивов банковского сектора, %</t>
  </si>
  <si>
    <t>Кредиты от Банка России</t>
  </si>
  <si>
    <t>Средства банков</t>
  </si>
  <si>
    <t>Средства корпоративных клиентов</t>
  </si>
  <si>
    <t>Средства физических лиц</t>
  </si>
  <si>
    <t>Прочие обязательства</t>
  </si>
  <si>
    <t>Сектор</t>
  </si>
  <si>
    <t>Банки  маркетплейсов</t>
  </si>
  <si>
    <t>Прочие чистые доходы</t>
  </si>
  <si>
    <t>HHI</t>
  </si>
  <si>
    <t>Средства на счетах</t>
  </si>
  <si>
    <t>Свыше 3 лет</t>
  </si>
  <si>
    <t>От 1 года до 3 лет</t>
  </si>
  <si>
    <t>От 31 дня до 1 года</t>
  </si>
  <si>
    <t>До 30 дней (включая до востребования)</t>
  </si>
  <si>
    <t>Дата</t>
  </si>
  <si>
    <t>Источники: ф.0409101, расчеты ДИП.</t>
  </si>
  <si>
    <t>Структура остатков на счетах населения в зависимости от срочности, %</t>
  </si>
  <si>
    <t>От 181 дня до 1 года</t>
  </si>
  <si>
    <t>От 91 до 180 дней</t>
  </si>
  <si>
    <t>От 31 до 90 дней</t>
  </si>
  <si>
    <t>До 30 дней, кроме ''до востребования''</t>
  </si>
  <si>
    <t>До востребования</t>
  </si>
  <si>
    <t>Источники: Банк России, расчеты ДИП.</t>
  </si>
  <si>
    <t>Ставки по депозитам в зависимости от срочности, %</t>
  </si>
  <si>
    <t>Плавающая</t>
  </si>
  <si>
    <t>Фиксированная</t>
  </si>
  <si>
    <t>2025 год</t>
  </si>
  <si>
    <t>2024 год</t>
  </si>
  <si>
    <t>2023 год</t>
  </si>
  <si>
    <t>До 30 дней</t>
  </si>
  <si>
    <t>Доля выдач кредитов по плавающей ставке в зависимости от срока, %</t>
  </si>
  <si>
    <t>Пищевые продукты</t>
  </si>
  <si>
    <t>Сельское хозяйство</t>
  </si>
  <si>
    <t>Торговля авто и мото, их ремонт</t>
  </si>
  <si>
    <t>Консультирование</t>
  </si>
  <si>
    <t>Химия</t>
  </si>
  <si>
    <t>Недвижимость</t>
  </si>
  <si>
    <t>Металлургия</t>
  </si>
  <si>
    <t>Строительство зданий</t>
  </si>
  <si>
    <t>Телекоммуникация</t>
  </si>
  <si>
    <t>Сухопутный и трубопроводный транспорт</t>
  </si>
  <si>
    <t>Кокс и нефтепродукты</t>
  </si>
  <si>
    <t>Архитектура и инженерия</t>
  </si>
  <si>
    <t>Розничная торговля</t>
  </si>
  <si>
    <t>Оптовая торговля</t>
  </si>
  <si>
    <t>Финансы</t>
  </si>
  <si>
    <t>Доля средств клиентов в пассивах</t>
  </si>
  <si>
    <t>Доля плавающей ставки в выдачах</t>
  </si>
  <si>
    <t>Банк</t>
  </si>
  <si>
    <t>Объем активов</t>
  </si>
  <si>
    <t>Доля задолженности по ипотеке в ВВП, %</t>
  </si>
  <si>
    <t>Источники: Банк России, Росстат, расчеты ДИП.</t>
  </si>
  <si>
    <t>Темп роста, % г/г (пр.шк.)</t>
  </si>
  <si>
    <t>Задолженность ИЖК</t>
  </si>
  <si>
    <t>Динамика портфеля ИЖК, млрд руб.</t>
  </si>
  <si>
    <t>Без привлечения средств граждан</t>
  </si>
  <si>
    <t>С уплатой взносов в компенсационный фонд</t>
  </si>
  <si>
    <t>С использованием счетов эскроу</t>
  </si>
  <si>
    <t>Структура строительства жилой площади в зависимости от механизма привлечения средств граждан, %</t>
  </si>
  <si>
    <t>Ввод домов</t>
  </si>
  <si>
    <t>Запуски новых домов</t>
  </si>
  <si>
    <t>Запуски новых домов и ввод в эксплуатацию домов, млн. кв. метров</t>
  </si>
  <si>
    <t xml:space="preserve"> IT ипотека</t>
  </si>
  <si>
    <t xml:space="preserve"> Дальневосточная ипотека</t>
  </si>
  <si>
    <t xml:space="preserve"> Семейная ипотека</t>
  </si>
  <si>
    <t xml:space="preserve"> Льготная ипотека</t>
  </si>
  <si>
    <t>Источник: АО «ДОМ.РФ».</t>
  </si>
  <si>
    <t>Выдачи льготной ипотеки, млрд руб.</t>
  </si>
  <si>
    <t>В сельской местности</t>
  </si>
  <si>
    <t>В городских поселениях</t>
  </si>
  <si>
    <t>Источник: Росстат, расчеты ДИП.</t>
  </si>
  <si>
    <t>Турция</t>
  </si>
  <si>
    <t>Таиланд</t>
  </si>
  <si>
    <t>Польша</t>
  </si>
  <si>
    <t>Венгрия</t>
  </si>
  <si>
    <t>Чехия</t>
  </si>
  <si>
    <t>Великобритания</t>
  </si>
  <si>
    <t>Израиль</t>
  </si>
  <si>
    <t>Южная Корея</t>
  </si>
  <si>
    <t>4 кв.25</t>
  </si>
  <si>
    <t>3 кв.25</t>
  </si>
  <si>
    <t>2 кв.25</t>
  </si>
  <si>
    <t>1 кв.25</t>
  </si>
  <si>
    <t>4 кв.24</t>
  </si>
  <si>
    <t>3 кв.24</t>
  </si>
  <si>
    <t>2 кв.24</t>
  </si>
  <si>
    <t>1 кв.24</t>
  </si>
  <si>
    <t>4 кв.23</t>
  </si>
  <si>
    <t>3 кв.23</t>
  </si>
  <si>
    <t>2 кв.23</t>
  </si>
  <si>
    <t>1 кв.23</t>
  </si>
  <si>
    <t>4 кв.22</t>
  </si>
  <si>
    <t>3 кв.22</t>
  </si>
  <si>
    <t>2 кв.22</t>
  </si>
  <si>
    <t>1 кв.22</t>
  </si>
  <si>
    <t>4 кв.21</t>
  </si>
  <si>
    <t>3 кв.21</t>
  </si>
  <si>
    <t>2 кв.21</t>
  </si>
  <si>
    <t>1 кв.21</t>
  </si>
  <si>
    <t>4 кв.20</t>
  </si>
  <si>
    <t>3 кв.20</t>
  </si>
  <si>
    <t>2 кв.20</t>
  </si>
  <si>
    <t>1 кв.20</t>
  </si>
  <si>
    <t>4 кв.19</t>
  </si>
  <si>
    <t>3 кв.19</t>
  </si>
  <si>
    <t>2 кв.19</t>
  </si>
  <si>
    <t>1 кв.19</t>
  </si>
  <si>
    <t>4 кв.18</t>
  </si>
  <si>
    <t>3 кв.18</t>
  </si>
  <si>
    <t>2 кв.18</t>
  </si>
  <si>
    <t>1 кв.18</t>
  </si>
  <si>
    <t>4 кв.17</t>
  </si>
  <si>
    <t>3 кв.17</t>
  </si>
  <si>
    <t>2 кв.17</t>
  </si>
  <si>
    <t>1 кв.17</t>
  </si>
  <si>
    <t>4 кв.16</t>
  </si>
  <si>
    <t>3 кв.16</t>
  </si>
  <si>
    <t>2 кв.16</t>
  </si>
  <si>
    <t>1 кв.16</t>
  </si>
  <si>
    <t>4 кв.15</t>
  </si>
  <si>
    <t>3 кв.15</t>
  </si>
  <si>
    <t>2 кв.15</t>
  </si>
  <si>
    <t>1 кв.15</t>
  </si>
  <si>
    <t>Вторичный рынок жилья</t>
  </si>
  <si>
    <t>Первичный рынок жилья</t>
  </si>
  <si>
    <t>Инфляция</t>
  </si>
  <si>
    <t>Источники: Росстат, расчеты ДИП.</t>
  </si>
  <si>
    <t>4+</t>
  </si>
  <si>
    <t>Количество комнат</t>
  </si>
  <si>
    <t>Источники: АО «ДОМ.РФ», расчеты ДИП.</t>
  </si>
  <si>
    <t>Характеристика строящегося жилья по количеству комнат в квартире, тыс. шт.</t>
  </si>
  <si>
    <t>4 кв.2025</t>
  </si>
  <si>
    <t>3 кв.2025</t>
  </si>
  <si>
    <t>2 кв.2025</t>
  </si>
  <si>
    <t>1 кв.2025</t>
  </si>
  <si>
    <t>4 кв.2024</t>
  </si>
  <si>
    <t>3 кв.2024</t>
  </si>
  <si>
    <t>2 кв.2024</t>
  </si>
  <si>
    <t>1 кв.2024</t>
  </si>
  <si>
    <t>4 кв.2023</t>
  </si>
  <si>
    <t>3 кв.2023</t>
  </si>
  <si>
    <t>2 кв.2023</t>
  </si>
  <si>
    <t>1 кв.2023</t>
  </si>
  <si>
    <t>4 кв.2022</t>
  </si>
  <si>
    <t>3 кв.2022</t>
  </si>
  <si>
    <t>2 кв.2022</t>
  </si>
  <si>
    <t>1 кв.2022</t>
  </si>
  <si>
    <t>4 кв.2021</t>
  </si>
  <si>
    <t>3 кв.2021</t>
  </si>
  <si>
    <t>2 кв.2021</t>
  </si>
  <si>
    <t>1 кв.2021</t>
  </si>
  <si>
    <t>4 кв.2020</t>
  </si>
  <si>
    <t>3 кв.2020</t>
  </si>
  <si>
    <t>2 кв.2020</t>
  </si>
  <si>
    <t>1 кв.2020</t>
  </si>
  <si>
    <t>4 кв.2019</t>
  </si>
  <si>
    <t>3 кв.2019</t>
  </si>
  <si>
    <t>2 кв.2019</t>
  </si>
  <si>
    <t>1 кв.2019</t>
  </si>
  <si>
    <t>4 кв.2018</t>
  </si>
  <si>
    <t>3 кв.2018</t>
  </si>
  <si>
    <t>2 кв.2018</t>
  </si>
  <si>
    <t>1 кв.2018</t>
  </si>
  <si>
    <t>4 кв.2017</t>
  </si>
  <si>
    <t>3 кв.2017</t>
  </si>
  <si>
    <t>2 кв.2017</t>
  </si>
  <si>
    <t>1 кв.2017</t>
  </si>
  <si>
    <t>4 кв.2016</t>
  </si>
  <si>
    <t>3 кв.2016</t>
  </si>
  <si>
    <t>2 кв.2016</t>
  </si>
  <si>
    <t>1 кв.2016</t>
  </si>
  <si>
    <t>4 кв.2015</t>
  </si>
  <si>
    <t>3 кв.2015</t>
  </si>
  <si>
    <t>2 кв.2015</t>
  </si>
  <si>
    <t>1 кв.2015</t>
  </si>
  <si>
    <t>Ключевая ставка (пр.шк.)</t>
  </si>
  <si>
    <t>ЧПМ</t>
  </si>
  <si>
    <t>Чистая процентная маржа и ключевая ставка, %</t>
  </si>
  <si>
    <t>Европа</t>
  </si>
  <si>
    <t>Год</t>
  </si>
  <si>
    <t>Источники: Банк России, FDIC, ECB.</t>
  </si>
  <si>
    <t>Динамика ЧПД, % г/г</t>
  </si>
  <si>
    <t>ПДС (сберегательные взносы), за 2025 год данные за 9 месяцев</t>
  </si>
  <si>
    <t>Оценка притока средств физических лиц в ПИФы (н/д за 1кв2022)</t>
  </si>
  <si>
    <t>Динамика привлеченных средств физических лиц в НФО за период, млрд рублей</t>
  </si>
  <si>
    <t>ПДС (сберегательные взносы)</t>
  </si>
  <si>
    <t>Страхование жизни (резервы)</t>
  </si>
  <si>
    <t>ДУ</t>
  </si>
  <si>
    <t>Брокерское обслуживание</t>
  </si>
  <si>
    <t>Совокупная величина вложений граждан в инструменты коллективных инвестиций и страхование жизни</t>
  </si>
  <si>
    <t>БПИФ</t>
  </si>
  <si>
    <t>ОПИФ</t>
  </si>
  <si>
    <t>RUCBTRNS</t>
  </si>
  <si>
    <t>RGBITR</t>
  </si>
  <si>
    <t>MCFTR</t>
  </si>
  <si>
    <t xml:space="preserve">Оценка притока средств физических лиц в ПИФы </t>
  </si>
  <si>
    <t>ПДС</t>
  </si>
  <si>
    <t>Совокупная величина притока средств граждан в инструменты коллективных инвестиций и страхование жизни</t>
  </si>
  <si>
    <t>4кв2025</t>
  </si>
  <si>
    <t>3кв2025</t>
  </si>
  <si>
    <t>2кв2025</t>
  </si>
  <si>
    <t>1кв2025</t>
  </si>
  <si>
    <t>4кв2024</t>
  </si>
  <si>
    <t>3кв2024</t>
  </si>
  <si>
    <t>2кв2024</t>
  </si>
  <si>
    <t>1кв2024</t>
  </si>
  <si>
    <t>ИТОГО</t>
  </si>
  <si>
    <t>ДС в иностранной валюте</t>
  </si>
  <si>
    <t>паи нерезидентов</t>
  </si>
  <si>
    <t>ДС в рублях</t>
  </si>
  <si>
    <t>депозитарные расписки</t>
  </si>
  <si>
    <t>прочее</t>
  </si>
  <si>
    <t>облигации иностранных эмитентов</t>
  </si>
  <si>
    <t>иностранные акции</t>
  </si>
  <si>
    <t>паи резидентов</t>
  </si>
  <si>
    <t>акции кредитных организаций</t>
  </si>
  <si>
    <t>акции прочих резидентов</t>
  </si>
  <si>
    <t>госуд., субфед. и мун. облигации</t>
  </si>
  <si>
    <t>облигации кредитных организаций</t>
  </si>
  <si>
    <t>облигации прочих резидентов</t>
  </si>
  <si>
    <t>Форекс-дилеры</t>
  </si>
  <si>
    <t>Регистраторы</t>
  </si>
  <si>
    <t>Спецдепы и кастодианы</t>
  </si>
  <si>
    <t>Биржи и торговые системы</t>
  </si>
  <si>
    <t xml:space="preserve">УК </t>
  </si>
  <si>
    <t xml:space="preserve">МФО </t>
  </si>
  <si>
    <t>Брокеры-НФО</t>
  </si>
  <si>
    <t>НПФ (значения за 9 месяцев)</t>
  </si>
  <si>
    <t>Страховые компании</t>
  </si>
  <si>
    <t>УК</t>
  </si>
  <si>
    <t>ИПИФ</t>
  </si>
  <si>
    <t>ЗПИФ</t>
  </si>
  <si>
    <t>ПИФ</t>
  </si>
  <si>
    <t>Нетто-приток средств в ПИФ, млрд рублей</t>
  </si>
  <si>
    <t>Структура нетто-притока средств в ПИФ, %</t>
  </si>
  <si>
    <t>Премии всего, млрд рублей</t>
  </si>
  <si>
    <t>Доля прочих видов страхования</t>
  </si>
  <si>
    <t>Доля страхования жизни</t>
  </si>
  <si>
    <t>Доля некредитного страхования жизни во взносах по страхованию жизни</t>
  </si>
  <si>
    <t>Доля кредитного страхования жизни во взносах по страхованию жизни</t>
  </si>
  <si>
    <t>на срок свыше 5 лет или неопределенный срок</t>
  </si>
  <si>
    <t>на срок от 1 до 5 лет включительно</t>
  </si>
  <si>
    <t>на срок 1 год</t>
  </si>
  <si>
    <t>Доля взносов по страховнию жизни в ВВП России</t>
  </si>
  <si>
    <t>Исландия</t>
  </si>
  <si>
    <t>Коста Рика</t>
  </si>
  <si>
    <t>Литва</t>
  </si>
  <si>
    <t>Словакия</t>
  </si>
  <si>
    <t>Латвия</t>
  </si>
  <si>
    <t>Австралия</t>
  </si>
  <si>
    <t>Эстония</t>
  </si>
  <si>
    <t>Словения</t>
  </si>
  <si>
    <t>Голландия</t>
  </si>
  <si>
    <t>Греция</t>
  </si>
  <si>
    <t>Испания</t>
  </si>
  <si>
    <t>Колумбия</t>
  </si>
  <si>
    <t>Финляндия</t>
  </si>
  <si>
    <t>Португалия</t>
  </si>
  <si>
    <t>Швейцария</t>
  </si>
  <si>
    <t>Страны ОЭСР</t>
  </si>
  <si>
    <t>Япония</t>
  </si>
  <si>
    <t>Ирландия</t>
  </si>
  <si>
    <t>Дания</t>
  </si>
  <si>
    <t>Швеция</t>
  </si>
  <si>
    <t>Люксембург</t>
  </si>
  <si>
    <t>Средневзвешенная доходность от размещения пенсионных резервов до выплаты вознаграждения УК, СД и фонду</t>
  </si>
  <si>
    <t>Средневзвешенная доходность инвестирования пенсионных накоплений до выплаты вознаграждения фонду</t>
  </si>
  <si>
    <t>9м2025</t>
  </si>
  <si>
    <t>Доля ПН СФР</t>
  </si>
  <si>
    <t>Доля ПР НПФ</t>
  </si>
  <si>
    <t>Доля ПН НПФ</t>
  </si>
  <si>
    <t>Доля пенсионных средств в ВВП</t>
  </si>
  <si>
    <t>Корея</t>
  </si>
  <si>
    <t>Новая Зеландия</t>
  </si>
  <si>
    <r>
      <t>Прирост расходов на резервы, % г/г</t>
    </r>
    <r>
      <rPr>
        <sz val="10"/>
        <color theme="1"/>
        <rFont val="Arial"/>
        <family val="2"/>
        <charset val="204"/>
      </rPr>
      <t> </t>
    </r>
  </si>
  <si>
    <r>
      <t>Структура</t>
    </r>
    <r>
      <rPr>
        <sz val="10"/>
        <color theme="1"/>
        <rFont val="Arial"/>
        <family val="2"/>
        <charset val="204"/>
      </rPr>
      <t> </t>
    </r>
    <r>
      <rPr>
        <b/>
        <sz val="10"/>
        <color theme="1"/>
        <rFont val="Arial"/>
        <family val="2"/>
        <charset val="204"/>
      </rPr>
      <t>оборотов по привлеченным кредитными организациями депозитам населения по срокам, %</t>
    </r>
  </si>
  <si>
    <t>Структура задолженности по кредитам в зависимости от типа ставки, %</t>
  </si>
  <si>
    <t>Рост чистых комиссионных доходов и чистых процентных доходов, % г/г</t>
  </si>
  <si>
    <t xml:space="preserve">Доля плавающей и переменной ставки </t>
  </si>
  <si>
    <t>Прирост процентных доходов по кредитам юр. лицам</t>
  </si>
  <si>
    <t>Структура пассивов банков-бигтехов, %</t>
  </si>
  <si>
    <t>Показатели вложений розничных инвесторов, трлн рублей</t>
  </si>
  <si>
    <t>Накопленная доходность 2019-2025</t>
  </si>
  <si>
    <t>Динамика структуры вложений средств физических лиц на брокерском обслуживании, %</t>
  </si>
  <si>
    <t>Прибыль (после налогообложения) основных сегментов НФО, млрд рублей</t>
  </si>
  <si>
    <t>Оценка доли физических лиц в нетто-притоке средств в ПИФ, %</t>
  </si>
  <si>
    <t>Динамика доли взносов по страхованию жизни в совокупных страховых взносах, %</t>
  </si>
  <si>
    <t>Динамика структуры рынка страхования жизни, %</t>
  </si>
  <si>
    <t>Динамика структуры взносов по страхованию жизни по срокам, %</t>
  </si>
  <si>
    <t>Динамика доли взносов по страхованию жизни в ВВП России, %</t>
  </si>
  <si>
    <t>Доля страхования жизни в ВВП в различных странах, 2024 год, %</t>
  </si>
  <si>
    <t>Совокупный пенсионный портфель, трлн рублей</t>
  </si>
  <si>
    <t>Динамика доходности пенсионных портфелей 2016-9м2025, %</t>
  </si>
  <si>
    <t>Доходность от инвестирования пенсионных накоплений ПФР по портфелю государственных ценных бумаг</t>
  </si>
  <si>
    <t>Динамика структуры совокупного пенсионного портфеля 2016-9м2025, %</t>
  </si>
  <si>
    <t>Динамика доли пенсионных средств в ВВП России 2016-9м2025, %</t>
  </si>
  <si>
    <t>Источники: Всемирный банк, Банк России.</t>
  </si>
  <si>
    <t>Активы банковского сектора (% ВВП)</t>
  </si>
  <si>
    <t>Капитализация рынка акций (% ВВП)</t>
  </si>
  <si>
    <t>ИФ</t>
  </si>
  <si>
    <t>ПФ</t>
  </si>
  <si>
    <t>Страховщики</t>
  </si>
  <si>
    <t>Акции</t>
  </si>
  <si>
    <t>Банки</t>
  </si>
  <si>
    <t>Примечание. К финансовому сектору отнесены банки, НФО и рынок акций.</t>
  </si>
  <si>
    <t>Структура активов финансового сектора в 2024 г. (% ВВП)</t>
  </si>
  <si>
    <t>Капитализация фондового рынка</t>
  </si>
  <si>
    <t>Активы банковского сектора</t>
  </si>
  <si>
    <t>Примечание. Каждое наблюдение отражает объем активов банковского сектора и капитализацию рынка акций в определенной стране в 2024 г. (относительно ВВП).</t>
  </si>
  <si>
    <t>Активы банковского сектора и капитализация рынка акций в 2024 г. (% ВВП)</t>
  </si>
  <si>
    <t>Количество клиентов с ИИС в ДУ (пр. шк.)</t>
  </si>
  <si>
    <t>Количество клиентов стандартных стратегий (пр. шк.)</t>
  </si>
  <si>
    <t>Количество клиентов всего (пр. шк.)</t>
  </si>
  <si>
    <t>Активы в индивидуальном ДУ</t>
  </si>
  <si>
    <t>Активы в стандартных стратегиях</t>
  </si>
  <si>
    <t>Источник: Банк России.</t>
  </si>
  <si>
    <t>Примечание. С 30.06.2023 количество клиентов стандартных стратегий включает физических и юридических лиц.</t>
  </si>
  <si>
    <t>Активы физических лиц в стандартных стратегиях и в индивидуальном ДУ (%) и количество клиентов – физических лиц (тыс.)</t>
  </si>
  <si>
    <t>Число квалифицированных инвесторов (пр. шк.)</t>
  </si>
  <si>
    <t>Активы неквалифицированных инвесторов</t>
  </si>
  <si>
    <t>Активы квалифицированных инвесторов</t>
  </si>
  <si>
    <t xml:space="preserve">Активы физических лиц – квалифицированных и неквалифицированных инвесторов (%) и число клиентов – квалифицированных инвесторов (тыс.) </t>
  </si>
  <si>
    <t>Средний счет стандартных стратегий</t>
  </si>
  <si>
    <t>Средний счет ДУ</t>
  </si>
  <si>
    <t>Средний счет ДУ в целом и в части стандартных стратегий (млн руб.)</t>
  </si>
  <si>
    <t>Количество юрлиц (пр. шк.)</t>
  </si>
  <si>
    <t>Активы юрлиц</t>
  </si>
  <si>
    <t>Активы физлиц</t>
  </si>
  <si>
    <t>Активы физических и юридических лиц (%) и число клиентов – юридических лиц (тыс.)</t>
  </si>
  <si>
    <t>Индивидуальные предприниматели</t>
  </si>
  <si>
    <t>Юридические лица</t>
  </si>
  <si>
    <t>Физические лица, самозанятые</t>
  </si>
  <si>
    <t>Физические лица, POS</t>
  </si>
  <si>
    <t>Физические лица, IL</t>
  </si>
  <si>
    <t>Физические лица, PDL</t>
  </si>
  <si>
    <t>Примечание. До 31.03.2021 включительно POS-микрозаймы отражаются преимущественно в составе микрозаймов IL и не выделяются в отдельную категорию. Данные по микрозаймам самозанятым доступны с 31.12.2022.</t>
  </si>
  <si>
    <t>Структура портфеля займов МФО (млрд руб.)</t>
  </si>
  <si>
    <t>Примечание. До 30.06.2021 включительно POS-микрозаймы отражаются преимущественно в составе микрозаймов IL и не выделяются в отдельную категорию. Данные по микрозаймам самозанятым доступны с 31.03.2023.</t>
  </si>
  <si>
    <t>Структура выдач займов МФО (млрд руб.)</t>
  </si>
  <si>
    <t>Уступка за квартал, % от объема портфеля на конец квартала</t>
  </si>
  <si>
    <t>NPL 90+</t>
  </si>
  <si>
    <t>NPL 1-90</t>
  </si>
  <si>
    <t>Доля просроченной и уступленной задолженности МФО (%)</t>
  </si>
  <si>
    <t>Медиана</t>
  </si>
  <si>
    <t>В целом по отрасли</t>
  </si>
  <si>
    <t>Рентабельность капитала МФО (%)</t>
  </si>
  <si>
    <t>Доля пенсионных средств в ВВП в различных странах, 2024 год, %</t>
  </si>
  <si>
    <t>Примечание. По объему выдач кредитов (всего) в 2025 году.</t>
  </si>
  <si>
    <t>Примечания. Рассматриваются все обязательства перед нерезидентами по данным обзора банковской системы.</t>
  </si>
  <si>
    <t>Активы российских финансовых организаций на конец соответствующего года, трлн руб.</t>
  </si>
  <si>
    <t>Показатель</t>
  </si>
  <si>
    <t>КО</t>
  </si>
  <si>
    <t>ССД</t>
  </si>
  <si>
    <t>НПФ</t>
  </si>
  <si>
    <t>СФР (ПФР)</t>
  </si>
  <si>
    <t>ПУ-НФО</t>
  </si>
  <si>
    <t>БО</t>
  </si>
  <si>
    <t>Небанковские кредиторы</t>
  </si>
  <si>
    <t>Небанк. кредит.</t>
  </si>
  <si>
    <t>Взаимное соотношение долей активов российского финансового сектора, %</t>
  </si>
  <si>
    <t>Отношение активов финансового сектора к ВВП на конец соответствующего года, %</t>
  </si>
  <si>
    <t>Отношение активов НФО к активам банков, %</t>
  </si>
  <si>
    <t>Примечание. Данные по ДУ доступны с 2017 г., по ПУ-НФО – с 2018 г., по БО – с 2019 года. Небанковские кредиторы включают МФО, ломбарды, КПК, СКПК.</t>
  </si>
  <si>
    <t>Прирост валютных обязательств перед нерезидентами, % г/г ИВП</t>
  </si>
  <si>
    <t xml:space="preserve"> </t>
  </si>
  <si>
    <t>Ставки по кредитам нефинансовым организациям в различных валютах, п.п.</t>
  </si>
  <si>
    <t>Дополнительные офисы, тыс.</t>
  </si>
  <si>
    <t>Физические лица до года</t>
  </si>
  <si>
    <t>Физические лица свыше года</t>
  </si>
  <si>
    <t>Примечание. Рассматриваются 30 банков с наибольшим объемом корпоративного портфеля.</t>
  </si>
  <si>
    <t>Доля банков бигтехов в активах сектора, %</t>
  </si>
  <si>
    <t>Доля банков-бигтехов в ЧКД и ЧПД всего сектора, %</t>
  </si>
  <si>
    <t>Структура финансового результата банков бигтехов и всего банковского сектора за 2025 год, %</t>
  </si>
  <si>
    <t>К. вариации</t>
  </si>
  <si>
    <t>Коэффициент вариации ставок по депозитам физических лиц по банковскому сектору, п.п.</t>
  </si>
  <si>
    <t>Индекс Херфиндаля-Хиршмана в комиссионных доходах банковского сектора, %</t>
  </si>
  <si>
    <t>Приток средств физических лиц в ДУ (по данным опроса крупнейших управляющих до 2023 г.)</t>
  </si>
  <si>
    <t>Оценка притока средств в некредитное страхование жизни</t>
  </si>
  <si>
    <t>ПИФ (СЧА, приходящаяся на физических лиц)</t>
  </si>
  <si>
    <t>Накопленная доходность различных инструментов за 2019-2025 гг, %</t>
  </si>
  <si>
    <t>Примечание. Взносы по страхованию жизни (за исключением кредитного страхования жизни) за вычетом выплат по страхованию жизни (за исключением кредитного страхования жизни).</t>
  </si>
  <si>
    <t>Примечание. ДС – денежные средства, ДР – депозитарные расписки. Категория "Прочее" включает в себя производные финансовые инструменты, драгметаллы, плановые нетто-позиции по поставке и получению активов и иные активы.</t>
  </si>
  <si>
    <t>Примечание. Данные за 1 квартал 2022 г. отсутствуют.</t>
  </si>
  <si>
    <t>Динамика взносов по страхованию жизни, млрд рублей</t>
  </si>
  <si>
    <t>Темпы прироста премий, % г/г (пр. шк.)</t>
  </si>
  <si>
    <r>
      <t xml:space="preserve">Примечания: до 2020 года </t>
    </r>
    <r>
      <rPr>
        <sz val="10"/>
        <color theme="1"/>
        <rFont val="Calibri"/>
        <family val="2"/>
        <charset val="204"/>
      </rPr>
      <t>−</t>
    </r>
    <r>
      <rPr>
        <sz val="10"/>
        <color theme="1"/>
        <rFont val="Arial"/>
        <family val="2"/>
        <charset val="204"/>
      </rPr>
      <t xml:space="preserve"> весь рынок, с 2021 года </t>
    </r>
    <r>
      <rPr>
        <sz val="10"/>
        <color theme="1"/>
        <rFont val="Calibri"/>
        <family val="2"/>
        <charset val="204"/>
      </rPr>
      <t>−</t>
    </r>
    <r>
      <rPr>
        <sz val="10"/>
        <color theme="1"/>
        <rFont val="Arial"/>
        <family val="2"/>
        <charset val="204"/>
      </rPr>
      <t xml:space="preserve"> ИСЖ и НСЖ.</t>
    </r>
  </si>
  <si>
    <t>Источник: Банк России, Росстат.</t>
  </si>
  <si>
    <t>Источник: ОЭСР, Банк России, Росстат.</t>
  </si>
  <si>
    <t>Примечание. Данные по Корее приведены за 2023 год.</t>
  </si>
  <si>
    <t>Динамика совокупного пенсионного портфеля 2016-9м2025, трлн рублей</t>
  </si>
  <si>
    <t>Темпы прироста совокупного пенсионного портфеля, % г/г (пр. шк.)</t>
  </si>
  <si>
    <t>Доходность от инвестирования пенсонных накоплений ПФР по расширенному портфелю</t>
  </si>
  <si>
    <t>Ключевая ставка</t>
  </si>
  <si>
    <t>Инфляция (%) и ключевая ставка Банка России (% годовых)</t>
  </si>
  <si>
    <t>Источники: Банк России, Росстат.</t>
  </si>
  <si>
    <t>Рост ВВП, % г/г</t>
  </si>
  <si>
    <t>Рост ВВП</t>
  </si>
  <si>
    <t>Примечание. Требования к экономике включают все требования банковской системы (кредиты, облигации, векселя и прочее) к российским компаниям (финансовым и нефинансовым) и населению (физическим лицам и индивидуальным предпринимателям).</t>
  </si>
  <si>
    <t>Примечание. Средства населения и корпоративных клиентов.</t>
  </si>
  <si>
    <t>Источники: АО «ДОМ.РФ».</t>
  </si>
  <si>
    <t>Темп прироста общей площади жилых помещений, приходящейся в среднем на одного жителя, % г/г</t>
  </si>
  <si>
    <t>Стоимость квадратного метра жилья и инфляция (4 кв.2014 = 100%), % кв./кв.</t>
  </si>
  <si>
    <t>Нефинансовые организации до года</t>
  </si>
  <si>
    <t>Примечание. Взносы по страхованию жизни (за исключением кредитного страхования жизни, страхования жизни заемщика до 2021 г.) за вычетом выплат по страхованию жизни (за исключением кредитного страхования жизни, страхования жизни заемщика до 2021 г.).</t>
  </si>
  <si>
    <t>Источники: Банк России, ПАО Московская Биржа.</t>
  </si>
  <si>
    <t>Рентабельность капитала НФО (по прибыли после налогообложения), %</t>
  </si>
  <si>
    <t>Доля ипотечных кредитов в розничном кредитовании, %</t>
  </si>
  <si>
    <t>Доля ипотеки в розничном рублевом портфеле</t>
  </si>
  <si>
    <t>IV кв.2025</t>
  </si>
  <si>
    <t xml:space="preserve">Доля выдач кредитов по плавающим ставкам у ТОП-15 отраслей, % </t>
  </si>
  <si>
    <t>Динамика привлеченных средств физических лиц в НФО и на брокерские счета за период, млрд рублей</t>
  </si>
  <si>
    <t xml:space="preserve">Структура привлеченных средств физических лиц в НФО и на брокерские счета за период, % </t>
  </si>
  <si>
    <t>Оценка притока средств физических лиц в ПИФы – пропорционально доли СЧА, приходящейся на физических лиц. Данные по притоку на брокерские счета за 2019-2024 гг. уточнены.</t>
  </si>
  <si>
    <t>Структура привлеченных средств физических лиц в НФО и на брокерские счета за период, %</t>
  </si>
  <si>
    <t>Приток средств физических лиц на брокерские счета (по данным опроса крупнейших брокеров с 2021 по 2023 гг., за 2019-2020 г. указана оценка по депозитарной отчетности на основании изменения количества бумаг за месяц и среднемесячной цены бумаг), без учета притока средств в БПИФ</t>
  </si>
  <si>
    <t>Доля просроченной задолженности в розничных и корпоративных кредитах</t>
  </si>
  <si>
    <t>Взаимосвязь доли средств на счетах клиентов и доли выдач кредитов по плавающим ставкам. По оси Х – доля средств на счетах клиентов в пассивах банка, по оси Y – доля выдач кредитов по плавающим ставкам, логарифмическая шкала</t>
  </si>
  <si>
    <t>Взаимосвязь объема активов банка и доли выдач кредитов по плавающим ставкам. По оси Х – объем активов банка, по оси Y – доля выдач кредитов по плавающим ставкам, логарифмическая шкала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</si>
</sst>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 _₽_-;\-* #,##0.00\ _₽_-;_-* &quot;-&quot;??\ _₽_-;_-@_-"/>
    <numFmt numFmtId="164" formatCode="_-* #,##0.00_-;\-* #,##0.00_-;_-* &quot;-&quot;??_-;_-@_-"/>
    <numFmt numFmtId="165" formatCode="[$-419]mmmm\ yyyy;@"/>
    <numFmt numFmtId="166" formatCode="0.0"/>
    <numFmt numFmtId="167" formatCode="#,##0.0"/>
    <numFmt numFmtId="168" formatCode="yyyy\-mm\-dd"/>
    <numFmt numFmtId="169" formatCode="0.0000000000000000"/>
    <numFmt numFmtId="170" formatCode="#,##0.##"/>
    <numFmt numFmtId="171" formatCode="#,##0.00;\-#,##0.00;0.00"/>
    <numFmt numFmtId="172" formatCode="dd/mm/yy;@"/>
    <numFmt numFmtId="173" formatCode="dd\.mm\.yyyy"/>
    <numFmt numFmtId="174" formatCode="#,##0.0_ ;\-#,##0.0\ "/>
    <numFmt numFmtId="175" formatCode="#,##0_ ;\-#,##0\ "/>
    <numFmt numFmtId="176" formatCode="_-* #,##0_-;\-* #,##0_-;_-* &quot;-&quot;??_-;_-@_-"/>
    <numFmt numFmtId="177" formatCode="0.0%"/>
    <numFmt numFmtId="178" formatCode="_-* #,##0\ _₽_-;\-* #,##0\ _₽_-;_-* &quot;-&quot;??\ _₽_-;_-@_-"/>
    <numFmt numFmtId="179" formatCode="#\ ##0.0"/>
    <numFmt numFmtId="180" formatCode="###\ ##0.0"/>
    <numFmt numFmtId="181" formatCode="0.000"/>
    <numFmt numFmtId="182" formatCode="yyyy"/>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0"/>
      <color theme="1"/>
      <name val="Arial"/>
      <family val="2"/>
      <charset val="204"/>
    </font>
    <font>
      <sz val="10"/>
      <color rgb="FF000000"/>
      <name val="Arial"/>
      <family val="2"/>
      <charset val="204"/>
    </font>
    <font>
      <sz val="10"/>
      <name val="Arial"/>
      <family val="2"/>
      <charset val="204"/>
    </font>
    <font>
      <sz val="10"/>
      <color theme="1"/>
      <name val="Arial"/>
      <family val="2"/>
      <charset val="204"/>
    </font>
    <font>
      <sz val="10"/>
      <name val="Arial"/>
      <family val="2"/>
      <charset val="204"/>
    </font>
    <font>
      <i/>
      <sz val="10"/>
      <color theme="1"/>
      <name val="Arial"/>
      <family val="2"/>
      <charset val="204"/>
    </font>
    <font>
      <b/>
      <sz val="10"/>
      <color rgb="FF000000"/>
      <name val="Arial"/>
      <family val="2"/>
      <charset val="204"/>
    </font>
    <font>
      <b/>
      <sz val="10"/>
      <name val="Arial"/>
      <family val="2"/>
      <charset val="204"/>
    </font>
    <font>
      <sz val="10"/>
      <color rgb="FFFFFFFF"/>
      <name val="Arial"/>
      <family val="2"/>
      <charset val="204"/>
    </font>
    <font>
      <u/>
      <sz val="10"/>
      <color rgb="FF0563C1"/>
      <name val="Arial"/>
      <family val="2"/>
      <charset val="204"/>
    </font>
    <font>
      <sz val="10"/>
      <color theme="1"/>
      <name val="Calibri"/>
      <family val="2"/>
      <scheme val="minor"/>
    </font>
    <font>
      <b/>
      <sz val="10"/>
      <color indexed="8"/>
      <name val="Arial"/>
      <family val="2"/>
      <charset val="204"/>
    </font>
    <font>
      <b/>
      <sz val="10"/>
      <color theme="1"/>
      <name val="Calibri"/>
      <family val="2"/>
      <scheme val="minor"/>
    </font>
    <font>
      <sz val="10"/>
      <color theme="1"/>
      <name val="Calibri"/>
      <family val="2"/>
      <charset val="204"/>
    </font>
    <font>
      <sz val="11"/>
      <name val="Calibri"/>
      <family val="2"/>
      <charset val="204"/>
    </font>
    <font>
      <sz val="11"/>
      <color theme="1"/>
      <name val="Arial"/>
      <family val="2"/>
      <charset val="204"/>
    </font>
  </fonts>
  <fills count="3">
    <fill>
      <patternFill patternType="none"/>
    </fill>
    <fill>
      <patternFill patternType="gray125"/>
    </fill>
    <fill>
      <patternFill patternType="solid">
        <fgColor theme="5" tint="0.79998168889431442"/>
        <bgColor indexed="64"/>
      </patternFill>
    </fill>
  </fills>
  <borders count="7">
    <border>
      <left/>
      <right/>
      <top/>
      <bottom/>
      <diagonal/>
    </border>
    <border>
      <left style="thin">
        <color rgb="FFC0C0C0"/>
      </left>
      <right style="thin">
        <color rgb="FFC0C0C0"/>
      </right>
      <top style="thin">
        <color rgb="FFC0C0C0"/>
      </top>
      <bottom style="thin">
        <color rgb="FFA5A5B1"/>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0" fontId="6" fillId="0" borderId="0"/>
    <xf numFmtId="0" fontId="4" fillId="0" borderId="0"/>
    <xf numFmtId="0" fontId="7" fillId="0" borderId="0">
      <protection locked="0"/>
    </xf>
    <xf numFmtId="0" fontId="7" fillId="0" borderId="0"/>
    <xf numFmtId="0" fontId="6" fillId="0" borderId="0"/>
    <xf numFmtId="0" fontId="7" fillId="0" borderId="0"/>
    <xf numFmtId="0" fontId="9" fillId="0" borderId="0">
      <protection locked="0"/>
    </xf>
    <xf numFmtId="164" fontId="3" fillId="0" borderId="0" applyFont="0" applyFill="0" applyBorder="0" applyAlignment="0" applyProtection="0"/>
    <xf numFmtId="43" fontId="4" fillId="0" borderId="0" applyFont="0" applyFill="0" applyBorder="0" applyAlignment="0" applyProtection="0"/>
    <xf numFmtId="0" fontId="3" fillId="0" borderId="0"/>
    <xf numFmtId="0" fontId="2" fillId="0" borderId="0"/>
    <xf numFmtId="0" fontId="2" fillId="0" borderId="0"/>
    <xf numFmtId="0" fontId="1" fillId="0" borderId="0"/>
    <xf numFmtId="0" fontId="19" fillId="0" borderId="0" applyFont="0" applyFill="0" applyBorder="0"/>
  </cellStyleXfs>
  <cellXfs count="304">
    <xf numFmtId="0" fontId="0" fillId="0" borderId="0" xfId="0"/>
    <xf numFmtId="0" fontId="5" fillId="0" borderId="0" xfId="3" applyFont="1"/>
    <xf numFmtId="0" fontId="6" fillId="0" borderId="0" xfId="4" applyFont="1"/>
    <xf numFmtId="2" fontId="6" fillId="0" borderId="0" xfId="4" applyNumberFormat="1" applyFont="1"/>
    <xf numFmtId="0" fontId="5" fillId="0" borderId="0" xfId="3" applyFont="1" applyAlignment="1">
      <alignment horizontal="center" vertical="center" wrapText="1"/>
    </xf>
    <xf numFmtId="0" fontId="7" fillId="0" borderId="0" xfId="7" applyFont="1" applyProtection="1">
      <protection locked="0"/>
    </xf>
    <xf numFmtId="0" fontId="5" fillId="0" borderId="0" xfId="3" applyFont="1" applyFill="1"/>
    <xf numFmtId="0" fontId="7" fillId="0" borderId="0" xfId="10" applyFont="1" applyFill="1">
      <protection locked="0"/>
    </xf>
    <xf numFmtId="0" fontId="7" fillId="0" borderId="0" xfId="9" applyFont="1" applyFill="1" applyProtection="1">
      <protection locked="0"/>
    </xf>
    <xf numFmtId="0" fontId="10" fillId="0" borderId="0" xfId="3" applyFont="1" applyAlignment="1">
      <alignment vertical="center"/>
    </xf>
    <xf numFmtId="0" fontId="6" fillId="0" borderId="0" xfId="3" applyFont="1"/>
    <xf numFmtId="0" fontId="11" fillId="0" borderId="0" xfId="3" applyFont="1"/>
    <xf numFmtId="0" fontId="10" fillId="0" borderId="0" xfId="3" applyFont="1"/>
    <xf numFmtId="0" fontId="8" fillId="0" borderId="0" xfId="3" applyFont="1"/>
    <xf numFmtId="1" fontId="8" fillId="0" borderId="2" xfId="3" applyNumberFormat="1" applyFont="1" applyBorder="1" applyAlignment="1">
      <alignment horizontal="center" vertical="center"/>
    </xf>
    <xf numFmtId="166" fontId="8" fillId="0" borderId="2" xfId="3" applyNumberFormat="1" applyFont="1" applyBorder="1" applyAlignment="1">
      <alignment horizontal="center" vertical="center"/>
    </xf>
    <xf numFmtId="0" fontId="8" fillId="0" borderId="2" xfId="3" applyNumberFormat="1" applyFont="1" applyBorder="1" applyAlignment="1">
      <alignment horizontal="center" vertical="center"/>
    </xf>
    <xf numFmtId="0" fontId="8" fillId="0" borderId="2" xfId="3" applyFont="1" applyBorder="1" applyAlignment="1">
      <alignment horizontal="center" vertical="center"/>
    </xf>
    <xf numFmtId="0" fontId="8" fillId="0" borderId="0" xfId="0" applyFont="1" applyFill="1"/>
    <xf numFmtId="1" fontId="8" fillId="0" borderId="0" xfId="5" applyNumberFormat="1" applyFont="1" applyFill="1"/>
    <xf numFmtId="0" fontId="8" fillId="0" borderId="0" xfId="5" applyFont="1" applyFill="1"/>
    <xf numFmtId="0" fontId="10" fillId="0" borderId="0" xfId="5" applyFont="1" applyFill="1"/>
    <xf numFmtId="0" fontId="5" fillId="0" borderId="0" xfId="0" applyFont="1"/>
    <xf numFmtId="0" fontId="8" fillId="0" borderId="0" xfId="0" applyFont="1"/>
    <xf numFmtId="0" fontId="7" fillId="0" borderId="0" xfId="9" applyFont="1" applyProtection="1">
      <protection locked="0"/>
    </xf>
    <xf numFmtId="165" fontId="7" fillId="0" borderId="0" xfId="9" applyNumberFormat="1" applyFont="1" applyProtection="1">
      <protection locked="0"/>
    </xf>
    <xf numFmtId="0" fontId="7" fillId="0" borderId="0" xfId="7" applyFont="1" applyFill="1" applyProtection="1">
      <protection locked="0"/>
    </xf>
    <xf numFmtId="172" fontId="7" fillId="0" borderId="0" xfId="7" applyNumberFormat="1" applyFont="1" applyProtection="1">
      <protection locked="0"/>
    </xf>
    <xf numFmtId="0" fontId="7" fillId="0" borderId="0" xfId="7" applyFont="1" applyFill="1" applyBorder="1" applyProtection="1">
      <protection locked="0"/>
    </xf>
    <xf numFmtId="1" fontId="8" fillId="0" borderId="0" xfId="3" applyNumberFormat="1" applyFont="1" applyAlignment="1">
      <alignment horizontal="center" vertical="center"/>
    </xf>
    <xf numFmtId="0" fontId="7" fillId="0" borderId="0" xfId="13" applyFont="1" applyFill="1" applyBorder="1" applyAlignment="1" applyProtection="1">
      <alignment horizontal="left" readingOrder="1"/>
    </xf>
    <xf numFmtId="0" fontId="8" fillId="0" borderId="0" xfId="13" applyFont="1" applyFill="1" applyBorder="1"/>
    <xf numFmtId="0" fontId="8" fillId="0" borderId="0" xfId="13" applyFont="1"/>
    <xf numFmtId="0" fontId="6" fillId="0" borderId="0" xfId="13" applyFont="1" applyFill="1" applyBorder="1" applyAlignment="1" applyProtection="1">
      <alignment horizontal="left" vertical="top" wrapText="1" readingOrder="1"/>
    </xf>
    <xf numFmtId="180" fontId="7" fillId="0" borderId="0" xfId="13" applyNumberFormat="1" applyFont="1" applyFill="1" applyBorder="1" applyAlignment="1" applyProtection="1">
      <alignment horizontal="right" wrapText="1" readingOrder="1"/>
    </xf>
    <xf numFmtId="43" fontId="8" fillId="0" borderId="0" xfId="0" applyNumberFormat="1" applyFont="1"/>
    <xf numFmtId="0" fontId="6" fillId="0" borderId="0" xfId="0" applyFont="1" applyFill="1" applyAlignment="1">
      <alignment vertical="center" wrapText="1"/>
    </xf>
    <xf numFmtId="177" fontId="8" fillId="0" borderId="0" xfId="0" applyNumberFormat="1" applyFont="1"/>
    <xf numFmtId="1" fontId="8" fillId="0" borderId="0" xfId="0" applyNumberFormat="1" applyFont="1"/>
    <xf numFmtId="1" fontId="6" fillId="0" borderId="0" xfId="0" applyNumberFormat="1" applyFont="1" applyFill="1" applyAlignment="1">
      <alignment horizontal="right" vertical="center"/>
    </xf>
    <xf numFmtId="9" fontId="8" fillId="0" borderId="0" xfId="2" applyFont="1"/>
    <xf numFmtId="164" fontId="8" fillId="0" borderId="0" xfId="1" applyFont="1"/>
    <xf numFmtId="4" fontId="8" fillId="0" borderId="0" xfId="0" applyNumberFormat="1" applyFont="1"/>
    <xf numFmtId="0" fontId="12" fillId="0" borderId="0" xfId="13" applyFont="1" applyFill="1" applyBorder="1" applyAlignment="1" applyProtection="1">
      <alignment horizontal="left" readingOrder="1"/>
    </xf>
    <xf numFmtId="0" fontId="8" fillId="0" borderId="0" xfId="13" applyFont="1" applyFill="1"/>
    <xf numFmtId="0" fontId="13" fillId="0" borderId="0" xfId="13" applyFont="1" applyFill="1" applyBorder="1" applyAlignment="1" applyProtection="1">
      <alignment horizontal="center" vertical="top" wrapText="1" readingOrder="1"/>
    </xf>
    <xf numFmtId="0" fontId="8" fillId="0" borderId="0" xfId="13" applyFont="1" applyBorder="1"/>
    <xf numFmtId="0" fontId="14" fillId="0" borderId="0" xfId="13" applyFont="1" applyFill="1" applyBorder="1" applyAlignment="1" applyProtection="1">
      <alignment readingOrder="1"/>
    </xf>
    <xf numFmtId="0" fontId="14" fillId="0" borderId="0" xfId="13" applyFont="1" applyFill="1" applyBorder="1" applyProtection="1"/>
    <xf numFmtId="177" fontId="8" fillId="0" borderId="0" xfId="2" applyNumberFormat="1" applyFont="1"/>
    <xf numFmtId="176" fontId="8" fillId="0" borderId="0" xfId="0" applyNumberFormat="1" applyFont="1"/>
    <xf numFmtId="0" fontId="8" fillId="0" borderId="0" xfId="5" applyFont="1"/>
    <xf numFmtId="176" fontId="8" fillId="0" borderId="0" xfId="1" applyNumberFormat="1" applyFont="1" applyFill="1"/>
    <xf numFmtId="176" fontId="8" fillId="0" borderId="0" xfId="5" applyNumberFormat="1" applyFont="1" applyFill="1"/>
    <xf numFmtId="1" fontId="8" fillId="0" borderId="0" xfId="5" applyNumberFormat="1" applyFont="1"/>
    <xf numFmtId="1" fontId="8" fillId="0" borderId="0" xfId="0" applyNumberFormat="1" applyFont="1" applyFill="1"/>
    <xf numFmtId="2" fontId="8" fillId="0" borderId="0" xfId="5" applyNumberFormat="1" applyFont="1"/>
    <xf numFmtId="178" fontId="8" fillId="0" borderId="0" xfId="0" applyNumberFormat="1" applyFont="1" applyFill="1"/>
    <xf numFmtId="178" fontId="8" fillId="0" borderId="0" xfId="0" applyNumberFormat="1" applyFont="1" applyFill="1" applyAlignment="1">
      <alignment horizontal="center"/>
    </xf>
    <xf numFmtId="177" fontId="8" fillId="0" borderId="0" xfId="2" applyNumberFormat="1" applyFont="1" applyFill="1"/>
    <xf numFmtId="9" fontId="8" fillId="0" borderId="0" xfId="2" applyFont="1" applyFill="1"/>
    <xf numFmtId="43" fontId="8" fillId="0" borderId="0" xfId="12" applyFont="1" applyFill="1"/>
    <xf numFmtId="43" fontId="8" fillId="0" borderId="0" xfId="0" applyNumberFormat="1" applyFont="1" applyFill="1"/>
    <xf numFmtId="0" fontId="8" fillId="2" borderId="0" xfId="0" applyFont="1" applyFill="1"/>
    <xf numFmtId="164" fontId="8" fillId="0" borderId="0" xfId="1" applyFont="1" applyFill="1"/>
    <xf numFmtId="9" fontId="8" fillId="0" borderId="0" xfId="0" applyNumberFormat="1" applyFont="1" applyFill="1"/>
    <xf numFmtId="9" fontId="8" fillId="0" borderId="0" xfId="0" applyNumberFormat="1" applyFont="1"/>
    <xf numFmtId="14" fontId="8" fillId="0" borderId="0" xfId="0" applyNumberFormat="1" applyFont="1" applyFill="1"/>
    <xf numFmtId="167" fontId="8" fillId="0" borderId="0" xfId="0" applyNumberFormat="1" applyFont="1"/>
    <xf numFmtId="0" fontId="8" fillId="0" borderId="0" xfId="3" applyFont="1" applyFill="1"/>
    <xf numFmtId="2" fontId="8" fillId="0" borderId="0" xfId="3" applyNumberFormat="1" applyFont="1" applyFill="1"/>
    <xf numFmtId="1" fontId="8" fillId="0" borderId="0" xfId="3" applyNumberFormat="1" applyFont="1" applyFill="1"/>
    <xf numFmtId="0" fontId="8" fillId="0" borderId="0" xfId="3" applyFont="1" applyBorder="1"/>
    <xf numFmtId="0" fontId="7" fillId="0" borderId="0" xfId="7" applyFont="1" applyFill="1" applyBorder="1" applyAlignment="1">
      <alignment horizontal="left" vertical="center" wrapText="1"/>
    </xf>
    <xf numFmtId="4" fontId="7" fillId="0" borderId="0" xfId="7" applyNumberFormat="1" applyFont="1" applyFill="1" applyBorder="1" applyAlignment="1" applyProtection="1">
      <alignment vertical="center" wrapText="1"/>
      <protection locked="0"/>
    </xf>
    <xf numFmtId="0" fontId="7" fillId="0" borderId="0" xfId="7" applyFont="1" applyFill="1" applyAlignment="1">
      <alignment horizontal="center" vertical="center" wrapText="1"/>
    </xf>
    <xf numFmtId="0" fontId="7" fillId="0" borderId="0" xfId="7" applyFont="1" applyFill="1" applyAlignment="1">
      <alignment horizontal="left" vertical="center" wrapText="1"/>
    </xf>
    <xf numFmtId="4" fontId="7" fillId="0" borderId="0" xfId="7" applyNumberFormat="1" applyFont="1" applyFill="1" applyAlignment="1" applyProtection="1">
      <alignment vertical="center" wrapText="1"/>
      <protection locked="0"/>
    </xf>
    <xf numFmtId="0" fontId="8" fillId="0" borderId="0" xfId="3" applyFont="1" applyBorder="1" applyAlignment="1">
      <alignment horizontal="center" vertical="center" wrapText="1"/>
    </xf>
    <xf numFmtId="0" fontId="8" fillId="0" borderId="0" xfId="3" applyFont="1" applyAlignment="1">
      <alignment horizontal="center" vertical="center" wrapText="1"/>
    </xf>
    <xf numFmtId="165" fontId="8" fillId="0" borderId="0" xfId="3" applyNumberFormat="1" applyFont="1"/>
    <xf numFmtId="166" fontId="8" fillId="0" borderId="0" xfId="3" applyNumberFormat="1" applyFont="1"/>
    <xf numFmtId="14" fontId="8" fillId="0" borderId="0" xfId="3" applyNumberFormat="1" applyFont="1"/>
    <xf numFmtId="1" fontId="8" fillId="0" borderId="0" xfId="3" applyNumberFormat="1" applyFont="1"/>
    <xf numFmtId="0" fontId="5" fillId="0" borderId="0" xfId="3" applyFont="1" applyFill="1" applyBorder="1"/>
    <xf numFmtId="0" fontId="8" fillId="0" borderId="0" xfId="3" applyFont="1" applyFill="1" applyBorder="1"/>
    <xf numFmtId="0" fontId="8" fillId="0" borderId="0" xfId="3" applyFont="1" applyFill="1" applyBorder="1" applyAlignment="1">
      <alignment horizontal="center" vertical="center" wrapText="1"/>
    </xf>
    <xf numFmtId="0" fontId="8" fillId="0" borderId="0" xfId="3" applyFont="1" applyAlignment="1">
      <alignment horizontal="center"/>
    </xf>
    <xf numFmtId="0" fontId="5" fillId="0" borderId="0" xfId="3" applyFont="1" applyAlignment="1">
      <alignment horizontal="left"/>
    </xf>
    <xf numFmtId="0" fontId="8" fillId="0" borderId="0" xfId="3" applyFont="1" applyAlignment="1">
      <alignment wrapText="1"/>
    </xf>
    <xf numFmtId="174" fontId="8" fillId="0" borderId="0" xfId="3" applyNumberFormat="1" applyFont="1"/>
    <xf numFmtId="1" fontId="8" fillId="0" borderId="0" xfId="3" applyNumberFormat="1" applyFont="1" applyAlignment="1">
      <alignment horizontal="center" vertical="center" wrapText="1"/>
    </xf>
    <xf numFmtId="0" fontId="5" fillId="0" borderId="0" xfId="0" applyFont="1" applyAlignment="1">
      <alignment vertical="center"/>
    </xf>
    <xf numFmtId="0" fontId="8" fillId="0" borderId="0" xfId="0" applyFont="1" applyAlignment="1">
      <alignment wrapText="1"/>
    </xf>
    <xf numFmtId="166" fontId="8" fillId="0" borderId="0" xfId="0" applyNumberFormat="1" applyFont="1"/>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14" fontId="8" fillId="0" borderId="2" xfId="0" applyNumberFormat="1" applyFont="1" applyBorder="1" applyProtection="1">
      <protection locked="0"/>
    </xf>
    <xf numFmtId="166" fontId="8" fillId="0" borderId="2" xfId="0" applyNumberFormat="1" applyFont="1" applyBorder="1" applyAlignment="1">
      <alignment horizontal="center"/>
    </xf>
    <xf numFmtId="17" fontId="8" fillId="0" borderId="2" xfId="0" applyNumberFormat="1" applyFont="1" applyBorder="1"/>
    <xf numFmtId="0" fontId="8" fillId="0" borderId="2" xfId="0" quotePrefix="1" applyFont="1" applyBorder="1" applyAlignment="1">
      <alignment horizontal="center" vertical="center" wrapText="1"/>
    </xf>
    <xf numFmtId="0" fontId="8" fillId="0" borderId="2" xfId="0" applyFont="1" applyBorder="1" applyAlignment="1">
      <alignment horizontal="center"/>
    </xf>
    <xf numFmtId="0" fontId="8" fillId="0" borderId="2" xfId="3" applyFont="1" applyBorder="1"/>
    <xf numFmtId="49" fontId="8" fillId="0" borderId="2" xfId="3" applyNumberFormat="1" applyFont="1" applyBorder="1"/>
    <xf numFmtId="173" fontId="8" fillId="0" borderId="2" xfId="3" applyNumberFormat="1" applyFont="1" applyBorder="1"/>
    <xf numFmtId="1" fontId="8" fillId="0" borderId="2" xfId="3" applyNumberFormat="1" applyFont="1" applyBorder="1" applyAlignment="1">
      <alignment horizontal="center"/>
    </xf>
    <xf numFmtId="0" fontId="8" fillId="0" borderId="2" xfId="3" applyFont="1" applyBorder="1" applyAlignment="1">
      <alignment horizontal="center" vertical="center" wrapText="1"/>
    </xf>
    <xf numFmtId="14" fontId="8" fillId="0" borderId="2" xfId="3" applyNumberFormat="1" applyFont="1" applyBorder="1"/>
    <xf numFmtId="1" fontId="8" fillId="0" borderId="2" xfId="3" applyNumberFormat="1" applyFont="1" applyBorder="1" applyAlignment="1">
      <alignment horizontal="center" vertical="center" wrapText="1"/>
    </xf>
    <xf numFmtId="0" fontId="8" fillId="0" borderId="2" xfId="3" applyFont="1" applyBorder="1" applyAlignment="1">
      <alignment horizontal="center"/>
    </xf>
    <xf numFmtId="175" fontId="8" fillId="0" borderId="2" xfId="3" applyNumberFormat="1" applyFont="1" applyBorder="1" applyAlignment="1">
      <alignment horizontal="center"/>
    </xf>
    <xf numFmtId="175" fontId="8" fillId="0" borderId="2" xfId="11" applyNumberFormat="1" applyFont="1" applyBorder="1" applyAlignment="1">
      <alignment horizontal="center" vertical="center"/>
    </xf>
    <xf numFmtId="175" fontId="8" fillId="0" borderId="2" xfId="3" applyNumberFormat="1" applyFont="1" applyBorder="1" applyAlignment="1">
      <alignment horizontal="center" vertical="center"/>
    </xf>
    <xf numFmtId="0" fontId="8" fillId="0" borderId="2" xfId="0" applyFont="1" applyBorder="1" applyAlignment="1">
      <alignment horizontal="left" vertical="center" wrapText="1"/>
    </xf>
    <xf numFmtId="1" fontId="8" fillId="0" borderId="2" xfId="0" applyNumberFormat="1" applyFont="1" applyBorder="1" applyAlignment="1">
      <alignment horizontal="center" vertical="center"/>
    </xf>
    <xf numFmtId="175" fontId="8" fillId="0" borderId="2" xfId="3" applyNumberFormat="1" applyFont="1" applyBorder="1" applyAlignment="1">
      <alignment horizontal="center" vertical="center" wrapText="1"/>
    </xf>
    <xf numFmtId="3" fontId="8" fillId="0" borderId="2" xfId="3" applyNumberFormat="1" applyFont="1" applyBorder="1" applyAlignment="1">
      <alignment horizontal="center" vertical="center"/>
    </xf>
    <xf numFmtId="166" fontId="8" fillId="0" borderId="2" xfId="3" applyNumberFormat="1" applyFont="1" applyBorder="1" applyAlignment="1">
      <alignment horizontal="center" vertical="center" wrapText="1"/>
    </xf>
    <xf numFmtId="0" fontId="8" fillId="0" borderId="2" xfId="3" applyFont="1" applyFill="1" applyBorder="1"/>
    <xf numFmtId="0" fontId="8" fillId="0" borderId="2" xfId="3" applyFont="1" applyFill="1" applyBorder="1" applyAlignment="1">
      <alignment horizontal="center" vertical="center" wrapText="1"/>
    </xf>
    <xf numFmtId="14" fontId="8" fillId="0" borderId="2" xfId="3" applyNumberFormat="1" applyFont="1" applyBorder="1" applyAlignment="1">
      <alignment horizontal="center" vertical="center"/>
    </xf>
    <xf numFmtId="14" fontId="8" fillId="0" borderId="2" xfId="3" applyNumberFormat="1" applyFont="1" applyBorder="1" applyAlignment="1">
      <alignment horizontal="center" vertical="center" wrapText="1"/>
    </xf>
    <xf numFmtId="0" fontId="8" fillId="0" borderId="2" xfId="3" applyFont="1" applyFill="1" applyBorder="1" applyAlignment="1">
      <alignment horizontal="center" vertical="center"/>
    </xf>
    <xf numFmtId="1" fontId="8" fillId="0" borderId="2" xfId="3" applyNumberFormat="1" applyFont="1" applyFill="1" applyBorder="1" applyAlignment="1">
      <alignment horizontal="center" vertical="center"/>
    </xf>
    <xf numFmtId="166" fontId="8" fillId="0" borderId="2" xfId="3" applyNumberFormat="1" applyFont="1" applyBorder="1"/>
    <xf numFmtId="0" fontId="6" fillId="0" borderId="2" xfId="4" applyFont="1" applyBorder="1"/>
    <xf numFmtId="2" fontId="6" fillId="0" borderId="2" xfId="4" applyNumberFormat="1" applyFont="1" applyBorder="1"/>
    <xf numFmtId="168" fontId="8" fillId="0" borderId="0" xfId="3" applyNumberFormat="1" applyFont="1" applyFill="1" applyBorder="1"/>
    <xf numFmtId="166" fontId="8" fillId="0" borderId="0" xfId="3" applyNumberFormat="1" applyFont="1" applyFill="1" applyBorder="1"/>
    <xf numFmtId="169" fontId="8" fillId="0" borderId="0" xfId="3" applyNumberFormat="1" applyFont="1" applyFill="1" applyBorder="1"/>
    <xf numFmtId="168" fontId="8" fillId="0" borderId="0" xfId="5" applyNumberFormat="1" applyFont="1" applyFill="1" applyBorder="1"/>
    <xf numFmtId="169" fontId="8" fillId="0" borderId="0" xfId="5" applyNumberFormat="1" applyFont="1" applyFill="1" applyBorder="1"/>
    <xf numFmtId="0" fontId="8" fillId="0" borderId="2" xfId="3" applyFont="1" applyFill="1" applyBorder="1" applyAlignment="1">
      <alignment wrapText="1"/>
    </xf>
    <xf numFmtId="0" fontId="8" fillId="0" borderId="0" xfId="6" applyFont="1" applyFill="1" applyBorder="1">
      <protection locked="0"/>
    </xf>
    <xf numFmtId="14" fontId="8" fillId="0" borderId="0" xfId="6" applyNumberFormat="1" applyFont="1" applyFill="1" applyBorder="1">
      <protection locked="0"/>
    </xf>
    <xf numFmtId="14" fontId="8" fillId="0" borderId="2" xfId="6" applyNumberFormat="1" applyFont="1" applyFill="1" applyBorder="1" applyAlignment="1" applyProtection="1">
      <alignment horizontal="center" vertical="center" wrapText="1"/>
    </xf>
    <xf numFmtId="0" fontId="8" fillId="0" borderId="2" xfId="6" applyNumberFormat="1" applyFont="1" applyFill="1" applyBorder="1" applyAlignment="1" applyProtection="1">
      <alignment horizontal="center" vertical="center" wrapText="1"/>
    </xf>
    <xf numFmtId="14" fontId="8" fillId="0" borderId="2" xfId="6" applyNumberFormat="1" applyFont="1" applyFill="1" applyBorder="1" applyAlignment="1" applyProtection="1">
      <alignment horizontal="left" vertical="center" wrapText="1" indent="1"/>
    </xf>
    <xf numFmtId="170" fontId="8" fillId="0" borderId="2" xfId="6" applyNumberFormat="1" applyFont="1" applyFill="1" applyBorder="1" applyAlignment="1" applyProtection="1">
      <alignment vertical="center" wrapText="1" indent="1"/>
      <protection locked="0"/>
    </xf>
    <xf numFmtId="0" fontId="8" fillId="0" borderId="2" xfId="3" applyFont="1" applyFill="1" applyBorder="1" applyAlignment="1">
      <alignment vertical="center"/>
    </xf>
    <xf numFmtId="0" fontId="7" fillId="0" borderId="2" xfId="7" applyFont="1" applyFill="1" applyBorder="1" applyAlignment="1">
      <alignment horizontal="left" vertical="center" wrapText="1"/>
    </xf>
    <xf numFmtId="0" fontId="7" fillId="0" borderId="2" xfId="7" applyFont="1" applyFill="1" applyBorder="1" applyAlignment="1">
      <alignment horizontal="center" vertical="center" wrapText="1"/>
    </xf>
    <xf numFmtId="4" fontId="7" fillId="0" borderId="2" xfId="7" applyNumberFormat="1" applyFont="1" applyFill="1" applyBorder="1" applyAlignment="1" applyProtection="1">
      <alignment vertical="center" wrapText="1"/>
      <protection locked="0"/>
    </xf>
    <xf numFmtId="14" fontId="8" fillId="0" borderId="2" xfId="3" applyNumberFormat="1" applyFont="1" applyFill="1" applyBorder="1" applyAlignment="1">
      <alignment horizontal="center" vertical="center" wrapText="1"/>
    </xf>
    <xf numFmtId="14" fontId="8" fillId="0" borderId="2" xfId="3" applyNumberFormat="1" applyFont="1" applyFill="1" applyBorder="1"/>
    <xf numFmtId="0" fontId="7" fillId="0" borderId="2" xfId="7" applyFont="1" applyFill="1" applyBorder="1" applyAlignment="1">
      <alignment vertical="center" wrapText="1"/>
    </xf>
    <xf numFmtId="0" fontId="5" fillId="0" borderId="0" xfId="3" applyFont="1" applyBorder="1" applyAlignment="1">
      <alignment horizontal="left"/>
    </xf>
    <xf numFmtId="0" fontId="7" fillId="0" borderId="2" xfId="3" applyFont="1" applyBorder="1" applyAlignment="1">
      <alignment horizontal="center" vertical="center" wrapText="1"/>
    </xf>
    <xf numFmtId="14" fontId="8" fillId="0" borderId="0" xfId="3" applyNumberFormat="1" applyFont="1" applyFill="1" applyBorder="1"/>
    <xf numFmtId="49" fontId="6" fillId="0" borderId="1" xfId="8" applyNumberFormat="1" applyFont="1" applyFill="1" applyBorder="1" applyAlignment="1">
      <alignment horizontal="center" vertical="center" wrapText="1"/>
    </xf>
    <xf numFmtId="49" fontId="6" fillId="0" borderId="1" xfId="3" applyNumberFormat="1" applyFont="1" applyFill="1" applyBorder="1" applyAlignment="1">
      <alignment horizontal="center" vertical="center" wrapText="1"/>
    </xf>
    <xf numFmtId="49" fontId="6" fillId="0" borderId="3" xfId="8" applyNumberFormat="1" applyFont="1" applyFill="1" applyBorder="1" applyAlignment="1">
      <alignment horizontal="center" vertical="center" wrapText="1"/>
    </xf>
    <xf numFmtId="49" fontId="6" fillId="0" borderId="3" xfId="3" applyNumberFormat="1" applyFont="1" applyFill="1" applyBorder="1" applyAlignment="1">
      <alignment horizontal="center" vertical="center" wrapText="1"/>
    </xf>
    <xf numFmtId="2" fontId="6" fillId="0" borderId="2" xfId="8" applyNumberFormat="1" applyFont="1" applyFill="1" applyBorder="1" applyAlignment="1">
      <alignment horizontal="center" vertical="center" wrapText="1"/>
    </xf>
    <xf numFmtId="49" fontId="6" fillId="0" borderId="2" xfId="8" applyNumberFormat="1" applyFont="1" applyFill="1" applyBorder="1" applyAlignment="1">
      <alignment horizontal="center" vertical="center" wrapText="1"/>
    </xf>
    <xf numFmtId="49" fontId="6" fillId="0" borderId="2" xfId="3" applyNumberFormat="1" applyFont="1" applyFill="1" applyBorder="1" applyAlignment="1">
      <alignment horizontal="center" vertical="center" wrapText="1"/>
    </xf>
    <xf numFmtId="171" fontId="6" fillId="0" borderId="2" xfId="8" applyNumberFormat="1" applyFont="1" applyFill="1" applyBorder="1" applyAlignment="1">
      <alignment horizontal="center"/>
    </xf>
    <xf numFmtId="171" fontId="6" fillId="0" borderId="2" xfId="3" applyNumberFormat="1" applyFont="1" applyFill="1" applyBorder="1" applyAlignment="1">
      <alignment horizontal="center"/>
    </xf>
    <xf numFmtId="0" fontId="5" fillId="0" borderId="0" xfId="3" applyFont="1" applyFill="1" applyAlignment="1">
      <alignment horizontal="left"/>
    </xf>
    <xf numFmtId="49" fontId="6" fillId="0" borderId="1" xfId="8" applyNumberFormat="1" applyFont="1" applyFill="1" applyBorder="1" applyAlignment="1">
      <alignment vertical="center" wrapText="1"/>
    </xf>
    <xf numFmtId="49" fontId="6" fillId="0" borderId="1" xfId="3" applyNumberFormat="1" applyFont="1" applyFill="1" applyBorder="1" applyAlignment="1">
      <alignment vertical="center" wrapText="1"/>
    </xf>
    <xf numFmtId="2" fontId="8" fillId="0" borderId="0" xfId="3" applyNumberFormat="1" applyFont="1" applyFill="1" applyBorder="1"/>
    <xf numFmtId="2" fontId="8" fillId="0" borderId="2" xfId="3" applyNumberFormat="1" applyFont="1" applyFill="1" applyBorder="1"/>
    <xf numFmtId="1" fontId="8" fillId="0" borderId="2" xfId="3" applyNumberFormat="1" applyFont="1" applyFill="1" applyBorder="1"/>
    <xf numFmtId="14" fontId="8" fillId="0" borderId="2" xfId="3" applyNumberFormat="1" applyFont="1" applyFill="1" applyBorder="1" applyAlignment="1"/>
    <xf numFmtId="172" fontId="7" fillId="0" borderId="2" xfId="7" applyNumberFormat="1" applyFont="1" applyBorder="1" applyProtection="1">
      <protection locked="0"/>
    </xf>
    <xf numFmtId="0" fontId="7" fillId="0" borderId="0" xfId="9" applyFont="1" applyFill="1" applyBorder="1" applyProtection="1">
      <protection locked="0"/>
    </xf>
    <xf numFmtId="0" fontId="7" fillId="0" borderId="2" xfId="9" applyFont="1" applyFill="1" applyBorder="1" applyAlignment="1">
      <alignment vertical="center" wrapText="1"/>
    </xf>
    <xf numFmtId="0" fontId="7" fillId="0" borderId="2" xfId="9" applyFont="1" applyFill="1" applyBorder="1" applyProtection="1">
      <protection locked="0"/>
    </xf>
    <xf numFmtId="0" fontId="7" fillId="0" borderId="2" xfId="9" applyFont="1" applyFill="1" applyBorder="1" applyAlignment="1" applyProtection="1">
      <alignment horizontal="left" wrapText="1"/>
      <protection locked="0"/>
    </xf>
    <xf numFmtId="170" fontId="7" fillId="0" borderId="2" xfId="7" applyNumberFormat="1" applyFont="1" applyFill="1" applyBorder="1" applyAlignment="1" applyProtection="1">
      <alignment vertical="center"/>
      <protection locked="0"/>
    </xf>
    <xf numFmtId="0" fontId="7" fillId="0" borderId="0" xfId="10" applyNumberFormat="1" applyFont="1" applyFill="1" applyBorder="1" applyAlignment="1" applyProtection="1">
      <alignment horizontal="center" vertical="center" wrapText="1"/>
    </xf>
    <xf numFmtId="0" fontId="7" fillId="0" borderId="2" xfId="10" applyNumberFormat="1" applyFont="1" applyFill="1" applyBorder="1" applyAlignment="1" applyProtection="1">
      <alignment horizontal="center" vertical="center" wrapText="1"/>
    </xf>
    <xf numFmtId="0" fontId="7" fillId="0" borderId="2" xfId="10" applyFont="1" applyFill="1" applyBorder="1">
      <protection locked="0"/>
    </xf>
    <xf numFmtId="165" fontId="7" fillId="0" borderId="2" xfId="9" applyNumberFormat="1" applyFont="1" applyBorder="1" applyAlignment="1" applyProtection="1">
      <alignment horizontal="left" vertical="top" wrapText="1"/>
      <protection locked="0"/>
    </xf>
    <xf numFmtId="165" fontId="7" fillId="0" borderId="2" xfId="9" applyNumberFormat="1" applyFont="1" applyBorder="1" applyProtection="1">
      <protection locked="0"/>
    </xf>
    <xf numFmtId="0" fontId="7" fillId="0" borderId="2" xfId="9" applyFont="1" applyBorder="1" applyProtection="1">
      <protection locked="0"/>
    </xf>
    <xf numFmtId="0" fontId="7" fillId="0" borderId="2" xfId="9" applyFont="1" applyFill="1" applyBorder="1" applyAlignment="1">
      <alignment horizontal="center" vertical="center" wrapText="1"/>
    </xf>
    <xf numFmtId="4" fontId="7" fillId="0" borderId="2" xfId="9" applyNumberFormat="1" applyFont="1" applyFill="1" applyBorder="1" applyProtection="1">
      <protection locked="0"/>
    </xf>
    <xf numFmtId="0" fontId="8" fillId="0" borderId="2" xfId="0" applyFont="1" applyBorder="1"/>
    <xf numFmtId="0" fontId="8" fillId="0" borderId="2" xfId="0" applyFont="1" applyBorder="1" applyAlignment="1">
      <alignment wrapText="1"/>
    </xf>
    <xf numFmtId="1" fontId="8" fillId="0" borderId="2" xfId="0" applyNumberFormat="1" applyFont="1" applyBorder="1"/>
    <xf numFmtId="0" fontId="8" fillId="0" borderId="2" xfId="0" applyFont="1" applyFill="1" applyBorder="1"/>
    <xf numFmtId="1" fontId="8" fillId="0" borderId="2" xfId="0" applyNumberFormat="1" applyFont="1" applyFill="1" applyBorder="1"/>
    <xf numFmtId="0" fontId="8" fillId="0" borderId="2" xfId="5" applyFont="1" applyFill="1" applyBorder="1"/>
    <xf numFmtId="1" fontId="8" fillId="0" borderId="2" xfId="5" applyNumberFormat="1" applyFont="1" applyFill="1" applyBorder="1"/>
    <xf numFmtId="0" fontId="8" fillId="0" borderId="2" xfId="5" applyFont="1" applyFill="1" applyBorder="1" applyAlignment="1">
      <alignment horizontal="center"/>
    </xf>
    <xf numFmtId="176" fontId="8" fillId="0" borderId="2" xfId="1" applyNumberFormat="1" applyFont="1" applyFill="1" applyBorder="1"/>
    <xf numFmtId="176" fontId="8" fillId="0" borderId="2" xfId="1" applyNumberFormat="1" applyFont="1" applyFill="1" applyBorder="1" applyAlignment="1">
      <alignment horizontal="right"/>
    </xf>
    <xf numFmtId="176" fontId="8" fillId="0" borderId="2" xfId="1" applyNumberFormat="1" applyFont="1" applyBorder="1"/>
    <xf numFmtId="0" fontId="8" fillId="0" borderId="2" xfId="5" applyFont="1" applyFill="1" applyBorder="1" applyAlignment="1">
      <alignment wrapText="1"/>
    </xf>
    <xf numFmtId="0" fontId="7" fillId="0" borderId="2" xfId="9" applyFont="1" applyFill="1" applyBorder="1" applyAlignment="1" applyProtection="1">
      <alignment wrapText="1"/>
      <protection locked="0"/>
    </xf>
    <xf numFmtId="0" fontId="6" fillId="0" borderId="2" xfId="13" applyFont="1" applyFill="1" applyBorder="1" applyAlignment="1" applyProtection="1">
      <alignment horizontal="left" vertical="top" wrapText="1" readingOrder="1"/>
    </xf>
    <xf numFmtId="179" fontId="7" fillId="0" borderId="2" xfId="13" applyNumberFormat="1" applyFont="1" applyFill="1" applyBorder="1" applyAlignment="1" applyProtection="1">
      <alignment horizontal="right" wrapText="1" readingOrder="1"/>
    </xf>
    <xf numFmtId="166" fontId="7" fillId="0" borderId="2" xfId="13" applyNumberFormat="1" applyFont="1" applyFill="1" applyBorder="1" applyAlignment="1" applyProtection="1">
      <alignment horizontal="right" wrapText="1" readingOrder="1"/>
    </xf>
    <xf numFmtId="0" fontId="6" fillId="0" borderId="2" xfId="0" applyFont="1" applyBorder="1" applyAlignment="1">
      <alignment horizontal="right" vertical="center"/>
    </xf>
    <xf numFmtId="0" fontId="6" fillId="0" borderId="2" xfId="0" applyFont="1" applyBorder="1" applyAlignment="1">
      <alignment vertical="center"/>
    </xf>
    <xf numFmtId="0" fontId="6" fillId="0" borderId="2" xfId="0" applyFont="1" applyFill="1" applyBorder="1" applyAlignment="1">
      <alignment vertical="center" wrapText="1"/>
    </xf>
    <xf numFmtId="1" fontId="6" fillId="0" borderId="2" xfId="0" applyNumberFormat="1" applyFont="1" applyFill="1" applyBorder="1" applyAlignment="1">
      <alignment horizontal="right" vertical="center"/>
    </xf>
    <xf numFmtId="0" fontId="6" fillId="0" borderId="2" xfId="0" applyFont="1" applyFill="1" applyBorder="1" applyAlignment="1">
      <alignment vertical="center"/>
    </xf>
    <xf numFmtId="1" fontId="7" fillId="0" borderId="2" xfId="13" applyNumberFormat="1" applyFont="1" applyFill="1" applyBorder="1" applyAlignment="1" applyProtection="1">
      <alignment horizontal="right" wrapText="1" readingOrder="1"/>
    </xf>
    <xf numFmtId="0" fontId="15" fillId="0" borderId="0" xfId="0" applyFont="1"/>
    <xf numFmtId="181" fontId="8" fillId="0" borderId="2" xfId="0" applyNumberFormat="1" applyFont="1" applyBorder="1"/>
    <xf numFmtId="166" fontId="8" fillId="0" borderId="2" xfId="0" applyNumberFormat="1" applyFont="1" applyBorder="1"/>
    <xf numFmtId="17" fontId="8" fillId="0" borderId="2" xfId="0" applyNumberFormat="1" applyFont="1" applyFill="1" applyBorder="1"/>
    <xf numFmtId="166" fontId="8" fillId="0" borderId="2" xfId="0" applyNumberFormat="1" applyFont="1" applyFill="1" applyBorder="1"/>
    <xf numFmtId="0" fontId="16" fillId="0" borderId="0" xfId="0" applyFont="1"/>
    <xf numFmtId="9" fontId="8" fillId="0" borderId="0" xfId="2" applyNumberFormat="1" applyFont="1"/>
    <xf numFmtId="2" fontId="8" fillId="0" borderId="2" xfId="0" applyNumberFormat="1" applyFont="1" applyBorder="1"/>
    <xf numFmtId="2" fontId="8" fillId="0" borderId="2" xfId="0" applyNumberFormat="1" applyFont="1" applyBorder="1" applyAlignment="1">
      <alignment wrapText="1"/>
    </xf>
    <xf numFmtId="0" fontId="8" fillId="0" borderId="0" xfId="0" applyFont="1" applyAlignment="1">
      <alignment vertical="center" wrapText="1"/>
    </xf>
    <xf numFmtId="0" fontId="5" fillId="0" borderId="0" xfId="0" applyFont="1" applyFill="1"/>
    <xf numFmtId="0" fontId="5" fillId="0" borderId="0" xfId="5" applyFont="1" applyFill="1"/>
    <xf numFmtId="0" fontId="5" fillId="0" borderId="0" xfId="13" applyFont="1"/>
    <xf numFmtId="0" fontId="8" fillId="0" borderId="0" xfId="14" applyFont="1" applyAlignment="1">
      <alignment horizontal="center"/>
    </xf>
    <xf numFmtId="182" fontId="5" fillId="0" borderId="4" xfId="15" applyNumberFormat="1" applyFont="1" applyFill="1" applyBorder="1" applyAlignment="1">
      <alignment horizontal="center" vertical="center" wrapText="1"/>
    </xf>
    <xf numFmtId="182" fontId="5" fillId="0" borderId="2" xfId="15" applyNumberFormat="1" applyFont="1" applyFill="1" applyBorder="1" applyAlignment="1">
      <alignment horizontal="center" vertical="center" wrapText="1"/>
    </xf>
    <xf numFmtId="17" fontId="5" fillId="0" borderId="2" xfId="15" applyNumberFormat="1" applyFont="1" applyFill="1" applyBorder="1" applyAlignment="1">
      <alignment horizontal="center" vertical="center" wrapText="1"/>
    </xf>
    <xf numFmtId="0" fontId="8" fillId="0" borderId="0" xfId="14" applyFont="1" applyFill="1" applyAlignment="1">
      <alignment horizontal="center"/>
    </xf>
    <xf numFmtId="0" fontId="5" fillId="0" borderId="2" xfId="14" applyFont="1" applyFill="1" applyBorder="1" applyAlignment="1">
      <alignment horizontal="left" vertical="center" wrapText="1"/>
    </xf>
    <xf numFmtId="167" fontId="8" fillId="0" borderId="2" xfId="14" applyNumberFormat="1" applyFont="1" applyFill="1" applyBorder="1" applyAlignment="1">
      <alignment horizontal="center" vertical="center"/>
    </xf>
    <xf numFmtId="0" fontId="5" fillId="0" borderId="5" xfId="14" applyFont="1" applyFill="1" applyBorder="1" applyAlignment="1">
      <alignment horizontal="left" vertical="center" wrapText="1"/>
    </xf>
    <xf numFmtId="0" fontId="5" fillId="0" borderId="6" xfId="14" applyFont="1" applyFill="1" applyBorder="1" applyAlignment="1">
      <alignment horizontal="left" vertical="center" wrapText="1"/>
    </xf>
    <xf numFmtId="0" fontId="8" fillId="0" borderId="0" xfId="14" applyFont="1" applyAlignment="1">
      <alignment horizontal="left"/>
    </xf>
    <xf numFmtId="0" fontId="5" fillId="0" borderId="0" xfId="15" applyFont="1" applyAlignment="1">
      <alignment horizontal="left" vertical="center"/>
    </xf>
    <xf numFmtId="0" fontId="8" fillId="0" borderId="0" xfId="15" applyFont="1" applyAlignment="1">
      <alignment horizontal="center"/>
    </xf>
    <xf numFmtId="0" fontId="5" fillId="0" borderId="2" xfId="15" applyFont="1" applyFill="1" applyBorder="1" applyAlignment="1">
      <alignment horizontal="left" vertical="center"/>
    </xf>
    <xf numFmtId="0" fontId="8" fillId="0" borderId="0" xfId="15" applyFont="1" applyFill="1" applyAlignment="1">
      <alignment horizontal="center"/>
    </xf>
    <xf numFmtId="0" fontId="5" fillId="0" borderId="2" xfId="15" applyFont="1" applyFill="1" applyBorder="1" applyAlignment="1">
      <alignment horizontal="left" vertical="center" wrapText="1"/>
    </xf>
    <xf numFmtId="167" fontId="8" fillId="0" borderId="2" xfId="15" applyNumberFormat="1" applyFont="1" applyFill="1" applyBorder="1" applyAlignment="1">
      <alignment horizontal="center" vertical="center"/>
    </xf>
    <xf numFmtId="0" fontId="5" fillId="0" borderId="5" xfId="15" applyFont="1" applyFill="1" applyBorder="1" applyAlignment="1">
      <alignment horizontal="left" vertical="center" wrapText="1"/>
    </xf>
    <xf numFmtId="0" fontId="5" fillId="0" borderId="6" xfId="15" applyFont="1" applyFill="1" applyBorder="1" applyAlignment="1">
      <alignment horizontal="left" vertical="center" wrapText="1"/>
    </xf>
    <xf numFmtId="0" fontId="8" fillId="0" borderId="0" xfId="15" applyFont="1" applyAlignment="1">
      <alignment horizontal="left"/>
    </xf>
    <xf numFmtId="0" fontId="5" fillId="0" borderId="0" xfId="15" applyFont="1" applyAlignment="1">
      <alignment horizontal="left"/>
    </xf>
    <xf numFmtId="167" fontId="8" fillId="0" borderId="0" xfId="15" applyNumberFormat="1" applyFont="1" applyAlignment="1">
      <alignment horizontal="center"/>
    </xf>
    <xf numFmtId="182" fontId="5" fillId="0" borderId="2" xfId="14" applyNumberFormat="1" applyFont="1" applyFill="1" applyBorder="1" applyAlignment="1">
      <alignment horizontal="left" vertical="center"/>
    </xf>
    <xf numFmtId="182" fontId="8" fillId="0" borderId="0" xfId="14" applyNumberFormat="1" applyFont="1" applyFill="1" applyAlignment="1">
      <alignment horizontal="center"/>
    </xf>
    <xf numFmtId="0" fontId="17" fillId="0" borderId="0" xfId="0" applyFont="1"/>
    <xf numFmtId="2" fontId="8" fillId="0" borderId="2" xfId="3" applyNumberFormat="1" applyFont="1" applyBorder="1"/>
    <xf numFmtId="14" fontId="6" fillId="0" borderId="2" xfId="4" applyNumberFormat="1" applyFont="1" applyBorder="1"/>
    <xf numFmtId="14" fontId="6" fillId="0" borderId="2" xfId="8" applyNumberFormat="1" applyFont="1" applyFill="1" applyBorder="1" applyAlignment="1">
      <alignment horizontal="left"/>
    </xf>
    <xf numFmtId="0" fontId="8" fillId="0" borderId="2" xfId="3" applyFont="1" applyFill="1" applyBorder="1" applyAlignment="1">
      <alignment vertical="center" wrapText="1"/>
    </xf>
    <xf numFmtId="172" fontId="7" fillId="0" borderId="2" xfId="7" applyNumberFormat="1" applyFont="1" applyBorder="1" applyAlignment="1" applyProtection="1">
      <alignment vertical="center"/>
      <protection locked="0"/>
    </xf>
    <xf numFmtId="0" fontId="7" fillId="0" borderId="2" xfId="7" applyFont="1" applyBorder="1" applyAlignment="1" applyProtection="1">
      <alignment vertical="center"/>
      <protection locked="0"/>
    </xf>
    <xf numFmtId="2" fontId="7" fillId="0" borderId="2" xfId="7" applyNumberFormat="1" applyFont="1" applyBorder="1" applyProtection="1">
      <protection locked="0"/>
    </xf>
    <xf numFmtId="2" fontId="7" fillId="0" borderId="2" xfId="9" applyNumberFormat="1" applyFont="1" applyFill="1" applyBorder="1" applyProtection="1">
      <protection locked="0"/>
    </xf>
    <xf numFmtId="0" fontId="7" fillId="0" borderId="2" xfId="10" applyNumberFormat="1" applyFont="1" applyFill="1" applyBorder="1" applyAlignment="1" applyProtection="1">
      <alignment vertical="center" wrapText="1"/>
    </xf>
    <xf numFmtId="0" fontId="7" fillId="0" borderId="2" xfId="10" applyFont="1" applyFill="1" applyBorder="1" applyAlignment="1">
      <protection locked="0"/>
    </xf>
    <xf numFmtId="2" fontId="7" fillId="0" borderId="2" xfId="10" applyNumberFormat="1" applyFont="1" applyFill="1" applyBorder="1">
      <protection locked="0"/>
    </xf>
    <xf numFmtId="2" fontId="7" fillId="0" borderId="2" xfId="9" applyNumberFormat="1" applyFont="1" applyBorder="1" applyProtection="1">
      <protection locked="0"/>
    </xf>
    <xf numFmtId="0" fontId="7" fillId="0" borderId="2" xfId="9" applyFont="1" applyFill="1" applyBorder="1" applyAlignment="1" applyProtection="1">
      <alignment horizontal="center" vertical="center"/>
      <protection locked="0"/>
    </xf>
    <xf numFmtId="0" fontId="8" fillId="0" borderId="2" xfId="0" applyFont="1" applyBorder="1" applyAlignment="1">
      <alignment vertical="center" wrapText="1"/>
    </xf>
    <xf numFmtId="0" fontId="8" fillId="0" borderId="2" xfId="0" applyFont="1" applyFill="1" applyBorder="1" applyAlignment="1">
      <alignment vertical="center" wrapText="1"/>
    </xf>
    <xf numFmtId="3" fontId="8" fillId="0" borderId="2" xfId="0" applyNumberFormat="1" applyFont="1" applyFill="1" applyBorder="1"/>
    <xf numFmtId="166" fontId="8" fillId="0" borderId="2" xfId="2" applyNumberFormat="1" applyFont="1" applyBorder="1"/>
    <xf numFmtId="1" fontId="8" fillId="0" borderId="2" xfId="2" applyNumberFormat="1" applyFont="1" applyBorder="1"/>
    <xf numFmtId="0" fontId="7" fillId="0" borderId="2" xfId="5" applyFont="1" applyFill="1" applyBorder="1"/>
    <xf numFmtId="1" fontId="6" fillId="0" borderId="2" xfId="2" applyNumberFormat="1" applyFont="1" applyFill="1" applyBorder="1" applyAlignment="1">
      <alignment horizontal="right" vertical="center"/>
    </xf>
    <xf numFmtId="0" fontId="7" fillId="0" borderId="0" xfId="17" applyNumberFormat="1" applyFont="1"/>
    <xf numFmtId="0" fontId="12" fillId="0" borderId="0" xfId="17" applyNumberFormat="1" applyFont="1" applyBorder="1" applyAlignment="1">
      <alignment vertical="top" wrapText="1"/>
    </xf>
    <xf numFmtId="0" fontId="7" fillId="0" borderId="0" xfId="17" applyNumberFormat="1" applyFont="1" applyAlignment="1">
      <alignment horizontal="left" wrapText="1"/>
    </xf>
    <xf numFmtId="0" fontId="12" fillId="0" borderId="0" xfId="17" applyNumberFormat="1" applyFont="1" applyAlignment="1">
      <alignment horizontal="left"/>
    </xf>
    <xf numFmtId="0" fontId="7" fillId="0" borderId="0" xfId="17" applyNumberFormat="1" applyFont="1" applyAlignment="1">
      <alignment horizontal="left"/>
    </xf>
    <xf numFmtId="0" fontId="7" fillId="0" borderId="2" xfId="17" applyNumberFormat="1" applyFont="1" applyBorder="1" applyAlignment="1">
      <alignment horizontal="left"/>
    </xf>
    <xf numFmtId="0" fontId="12" fillId="0" borderId="2" xfId="17" applyNumberFormat="1" applyFont="1" applyBorder="1" applyAlignment="1">
      <alignment horizontal="center" vertical="center"/>
    </xf>
    <xf numFmtId="166" fontId="12" fillId="0" borderId="2" xfId="17" applyNumberFormat="1" applyFont="1" applyBorder="1" applyAlignment="1">
      <alignment horizontal="right" vertical="center" wrapText="1"/>
    </xf>
    <xf numFmtId="0" fontId="7" fillId="0" borderId="0" xfId="17" applyNumberFormat="1" applyFont="1" applyAlignment="1">
      <alignment horizontal="right"/>
    </xf>
    <xf numFmtId="167" fontId="7" fillId="0" borderId="0" xfId="17" applyNumberFormat="1" applyFont="1"/>
    <xf numFmtId="166" fontId="7" fillId="0" borderId="0" xfId="17" applyNumberFormat="1" applyFont="1"/>
    <xf numFmtId="17" fontId="8" fillId="0" borderId="0" xfId="16" applyNumberFormat="1" applyFont="1"/>
    <xf numFmtId="0" fontId="8" fillId="0" borderId="0" xfId="16" applyFont="1"/>
    <xf numFmtId="4" fontId="8" fillId="0" borderId="0" xfId="16" applyNumberFormat="1" applyFont="1"/>
    <xf numFmtId="17" fontId="5" fillId="0" borderId="0" xfId="16" applyNumberFormat="1" applyFont="1"/>
    <xf numFmtId="0" fontId="12" fillId="0" borderId="0" xfId="17" applyNumberFormat="1" applyFont="1"/>
    <xf numFmtId="17" fontId="8" fillId="0" borderId="2" xfId="16" applyNumberFormat="1" applyFont="1" applyBorder="1"/>
    <xf numFmtId="4" fontId="8" fillId="0" borderId="2" xfId="16" applyNumberFormat="1" applyFont="1" applyBorder="1"/>
    <xf numFmtId="0" fontId="7" fillId="0" borderId="0" xfId="17" applyNumberFormat="1" applyFont="1" applyAlignment="1">
      <alignment vertical="center" wrapText="1"/>
    </xf>
    <xf numFmtId="17" fontId="8" fillId="0" borderId="2" xfId="16" applyNumberFormat="1" applyFont="1" applyBorder="1" applyAlignment="1">
      <alignment horizontal="center"/>
    </xf>
    <xf numFmtId="0" fontId="8" fillId="0" borderId="2" xfId="16" applyFont="1" applyBorder="1" applyAlignment="1">
      <alignment horizontal="left"/>
    </xf>
    <xf numFmtId="0" fontId="7" fillId="0" borderId="2" xfId="17" applyNumberFormat="1" applyFont="1" applyBorder="1" applyAlignment="1">
      <alignment horizontal="left" vertical="center"/>
    </xf>
    <xf numFmtId="166" fontId="6" fillId="0" borderId="2" xfId="2" applyNumberFormat="1" applyFont="1" applyFill="1" applyBorder="1" applyAlignment="1">
      <alignment horizontal="right" vertical="center"/>
    </xf>
    <xf numFmtId="17" fontId="8" fillId="0" borderId="5" xfId="16" applyNumberFormat="1" applyFont="1" applyBorder="1"/>
    <xf numFmtId="4" fontId="8" fillId="0" borderId="5" xfId="16" applyNumberFormat="1" applyFont="1" applyBorder="1"/>
    <xf numFmtId="17" fontId="8" fillId="0" borderId="0" xfId="16" applyNumberFormat="1" applyFont="1" applyBorder="1"/>
    <xf numFmtId="4" fontId="8" fillId="0" borderId="0" xfId="16" applyNumberFormat="1" applyFont="1" applyBorder="1"/>
    <xf numFmtId="0" fontId="8" fillId="0" borderId="0" xfId="16" applyFont="1" applyBorder="1"/>
    <xf numFmtId="0" fontId="20" fillId="0" borderId="0" xfId="0" applyFont="1"/>
    <xf numFmtId="0" fontId="20" fillId="0" borderId="0" xfId="0" applyFont="1" applyAlignment="1">
      <alignment wrapText="1"/>
    </xf>
    <xf numFmtId="14" fontId="8" fillId="0" borderId="0" xfId="0" applyNumberFormat="1" applyFont="1"/>
    <xf numFmtId="43"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xf>
    <xf numFmtId="166" fontId="8" fillId="0" borderId="2" xfId="0" applyNumberFormat="1" applyFont="1" applyBorder="1" applyAlignment="1">
      <alignment horizontal="center" vertical="center"/>
    </xf>
    <xf numFmtId="0" fontId="12" fillId="0" borderId="0" xfId="7" applyFont="1" applyFill="1" applyAlignment="1" applyProtection="1">
      <alignment horizontal="left" vertical="top"/>
      <protection locked="0"/>
    </xf>
    <xf numFmtId="0" fontId="7" fillId="0" borderId="0" xfId="7" applyFont="1" applyFill="1" applyAlignment="1" applyProtection="1">
      <alignment horizontal="center" vertical="center"/>
      <protection locked="0"/>
    </xf>
    <xf numFmtId="0" fontId="7" fillId="0" borderId="0" xfId="7" applyFont="1" applyFill="1" applyAlignment="1" applyProtection="1">
      <alignment horizontal="center" vertical="center" wrapText="1"/>
      <protection locked="0"/>
    </xf>
    <xf numFmtId="0" fontId="7" fillId="0" borderId="2" xfId="7" applyFont="1" applyFill="1" applyBorder="1" applyAlignment="1" applyProtection="1">
      <alignment horizontal="center" vertical="center" wrapText="1"/>
      <protection locked="0"/>
    </xf>
    <xf numFmtId="14" fontId="7" fillId="0" borderId="2" xfId="7" applyNumberFormat="1" applyFont="1" applyFill="1" applyBorder="1" applyAlignment="1" applyProtection="1">
      <alignment horizontal="center" vertical="center"/>
      <protection locked="0"/>
    </xf>
    <xf numFmtId="1" fontId="7" fillId="0" borderId="2" xfId="7" applyNumberFormat="1" applyFont="1" applyFill="1" applyBorder="1" applyAlignment="1" applyProtection="1">
      <alignment horizontal="center" vertical="center"/>
      <protection locked="0"/>
    </xf>
    <xf numFmtId="0" fontId="7" fillId="0" borderId="0" xfId="7" applyFont="1" applyFill="1" applyBorder="1" applyAlignment="1">
      <alignment horizontal="center" vertical="center" wrapText="1"/>
    </xf>
    <xf numFmtId="0" fontId="7" fillId="0" borderId="0" xfId="7" applyFont="1" applyFill="1" applyBorder="1" applyAlignment="1" applyProtection="1">
      <alignment horizontal="center" vertical="center" wrapText="1"/>
      <protection locked="0"/>
    </xf>
    <xf numFmtId="14" fontId="7" fillId="0" borderId="2" xfId="7" applyNumberFormat="1" applyFont="1" applyFill="1" applyBorder="1" applyAlignment="1" applyProtection="1">
      <alignment horizontal="center"/>
      <protection locked="0"/>
    </xf>
    <xf numFmtId="1" fontId="0" fillId="0" borderId="0" xfId="0" applyNumberFormat="1"/>
    <xf numFmtId="0" fontId="8" fillId="0" borderId="2" xfId="3" applyFont="1" applyBorder="1" applyAlignment="1">
      <alignment horizontal="center"/>
    </xf>
    <xf numFmtId="0" fontId="8" fillId="0" borderId="2" xfId="3" applyFont="1" applyBorder="1" applyAlignment="1">
      <alignment horizontal="center" vertical="center"/>
    </xf>
  </cellXfs>
  <cellStyles count="18">
    <cellStyle name="Обычный" xfId="0" builtinId="0"/>
    <cellStyle name="Обычный 192" xfId="15"/>
    <cellStyle name="Обычный 2" xfId="3"/>
    <cellStyle name="Обычный 2 2" xfId="5"/>
    <cellStyle name="Обычный 2 3" xfId="7"/>
    <cellStyle name="Обычный 2 3 2" xfId="10"/>
    <cellStyle name="Обычный 2 4" xfId="17"/>
    <cellStyle name="Обычный 3" xfId="13"/>
    <cellStyle name="Обычный 3 2" xfId="8"/>
    <cellStyle name="Обычный 4" xfId="4"/>
    <cellStyle name="Обычный 5" xfId="9"/>
    <cellStyle name="Обычный 6" xfId="6"/>
    <cellStyle name="Обычный 7" xfId="14"/>
    <cellStyle name="Обычный 8" xfId="16"/>
    <cellStyle name="Процентный" xfId="2" builtinId="5"/>
    <cellStyle name="Финансовый" xfId="1" builtinId="3"/>
    <cellStyle name="Финансовый 2" xfId="11"/>
    <cellStyle name="Финансовый 2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5.xml"/><Relationship Id="rId89" Type="http://schemas.openxmlformats.org/officeDocument/2006/relationships/externalLink" Target="externalLinks/externalLink1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8.xml"/><Relationship Id="rId102"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3.xml"/><Relationship Id="rId90" Type="http://schemas.openxmlformats.org/officeDocument/2006/relationships/externalLink" Target="externalLinks/externalLink11.xml"/><Relationship Id="rId95"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externalLink" Target="externalLinks/externalLink6.xml"/><Relationship Id="rId93" Type="http://schemas.openxmlformats.org/officeDocument/2006/relationships/externalLink" Target="externalLinks/externalLink14.xml"/><Relationship Id="rId98"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4.xml"/><Relationship Id="rId88" Type="http://schemas.openxmlformats.org/officeDocument/2006/relationships/externalLink" Target="externalLinks/externalLink9.xml"/><Relationship Id="rId91" Type="http://schemas.openxmlformats.org/officeDocument/2006/relationships/externalLink" Target="externalLinks/externalLink12.xml"/><Relationship Id="rId96"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2.xml"/><Relationship Id="rId86" Type="http://schemas.openxmlformats.org/officeDocument/2006/relationships/externalLink" Target="externalLinks/externalLink7.xml"/><Relationship Id="rId94" Type="http://schemas.openxmlformats.org/officeDocument/2006/relationships/externalLink" Target="externalLinks/externalLink15.xml"/><Relationship Id="rId99" Type="http://schemas.openxmlformats.org/officeDocument/2006/relationships/externalLink" Target="externalLinks/externalLink20.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56.xml"/><Relationship Id="rId1" Type="http://schemas.microsoft.com/office/2011/relationships/chartStyle" Target="style56.xml"/></Relationships>
</file>

<file path=xl/charts/_rels/chart59.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6.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7.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8.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9.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71.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2.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3.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4.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5.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6.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7.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8.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9.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1.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82.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3.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4.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5.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6.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7.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2085797366615"/>
          <c:y val="3.0366740842177338E-2"/>
          <c:w val="0.84553598849936284"/>
          <c:h val="0.64420446764806572"/>
        </c:manualLayout>
      </c:layout>
      <c:lineChart>
        <c:grouping val="standard"/>
        <c:varyColors val="0"/>
        <c:ser>
          <c:idx val="0"/>
          <c:order val="0"/>
          <c:tx>
            <c:strRef>
              <c:f>'(1) КОНЪЮНКТУРА-1'!$B$4</c:f>
              <c:strCache>
                <c:ptCount val="1"/>
                <c:pt idx="0">
                  <c:v>Ключевая ставка</c:v>
                </c:pt>
              </c:strCache>
            </c:strRef>
          </c:tx>
          <c:spPr>
            <a:ln w="28575" cap="rnd">
              <a:solidFill>
                <a:schemeClr val="accent1"/>
              </a:solidFill>
              <a:round/>
            </a:ln>
            <a:effectLst/>
          </c:spPr>
          <c:marker>
            <c:symbol val="none"/>
          </c:marker>
          <c:cat>
            <c:numRef>
              <c:f>'(1) КОНЪЮНКТУРА-1'!$A$5:$A$124</c:f>
              <c:numCache>
                <c:formatCode>mmm\-yy</c:formatCode>
                <c:ptCount val="120"/>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pt idx="27">
                  <c:v>45170</c:v>
                </c:pt>
                <c:pt idx="28">
                  <c:v>45139</c:v>
                </c:pt>
                <c:pt idx="29">
                  <c:v>45108</c:v>
                </c:pt>
                <c:pt idx="30">
                  <c:v>45078</c:v>
                </c:pt>
                <c:pt idx="31">
                  <c:v>45047</c:v>
                </c:pt>
                <c:pt idx="32">
                  <c:v>45017</c:v>
                </c:pt>
                <c:pt idx="33">
                  <c:v>44986</c:v>
                </c:pt>
                <c:pt idx="34">
                  <c:v>44958</c:v>
                </c:pt>
                <c:pt idx="35">
                  <c:v>44927</c:v>
                </c:pt>
                <c:pt idx="36">
                  <c:v>44896</c:v>
                </c:pt>
                <c:pt idx="37">
                  <c:v>44866</c:v>
                </c:pt>
                <c:pt idx="38">
                  <c:v>44835</c:v>
                </c:pt>
                <c:pt idx="39">
                  <c:v>44805</c:v>
                </c:pt>
                <c:pt idx="40">
                  <c:v>44774</c:v>
                </c:pt>
                <c:pt idx="41">
                  <c:v>44743</c:v>
                </c:pt>
                <c:pt idx="42">
                  <c:v>44713</c:v>
                </c:pt>
                <c:pt idx="43">
                  <c:v>44682</c:v>
                </c:pt>
                <c:pt idx="44">
                  <c:v>44652</c:v>
                </c:pt>
                <c:pt idx="45">
                  <c:v>44621</c:v>
                </c:pt>
                <c:pt idx="46">
                  <c:v>44593</c:v>
                </c:pt>
                <c:pt idx="47">
                  <c:v>44562</c:v>
                </c:pt>
                <c:pt idx="48">
                  <c:v>44531</c:v>
                </c:pt>
                <c:pt idx="49">
                  <c:v>44501</c:v>
                </c:pt>
                <c:pt idx="50">
                  <c:v>44470</c:v>
                </c:pt>
                <c:pt idx="51">
                  <c:v>44440</c:v>
                </c:pt>
                <c:pt idx="52">
                  <c:v>44409</c:v>
                </c:pt>
                <c:pt idx="53">
                  <c:v>44378</c:v>
                </c:pt>
                <c:pt idx="54">
                  <c:v>44348</c:v>
                </c:pt>
                <c:pt idx="55">
                  <c:v>44317</c:v>
                </c:pt>
                <c:pt idx="56">
                  <c:v>44287</c:v>
                </c:pt>
                <c:pt idx="57">
                  <c:v>44256</c:v>
                </c:pt>
                <c:pt idx="58">
                  <c:v>44228</c:v>
                </c:pt>
                <c:pt idx="59">
                  <c:v>44197</c:v>
                </c:pt>
                <c:pt idx="60">
                  <c:v>44166</c:v>
                </c:pt>
                <c:pt idx="61">
                  <c:v>44136</c:v>
                </c:pt>
                <c:pt idx="62">
                  <c:v>44105</c:v>
                </c:pt>
                <c:pt idx="63">
                  <c:v>44075</c:v>
                </c:pt>
                <c:pt idx="64">
                  <c:v>44044</c:v>
                </c:pt>
                <c:pt idx="65">
                  <c:v>44013</c:v>
                </c:pt>
                <c:pt idx="66">
                  <c:v>43983</c:v>
                </c:pt>
                <c:pt idx="67">
                  <c:v>43952</c:v>
                </c:pt>
                <c:pt idx="68">
                  <c:v>43922</c:v>
                </c:pt>
                <c:pt idx="69">
                  <c:v>43891</c:v>
                </c:pt>
                <c:pt idx="70">
                  <c:v>43862</c:v>
                </c:pt>
                <c:pt idx="71">
                  <c:v>43831</c:v>
                </c:pt>
                <c:pt idx="72">
                  <c:v>43800</c:v>
                </c:pt>
                <c:pt idx="73">
                  <c:v>43770</c:v>
                </c:pt>
                <c:pt idx="74">
                  <c:v>43739</c:v>
                </c:pt>
                <c:pt idx="75">
                  <c:v>43709</c:v>
                </c:pt>
                <c:pt idx="76">
                  <c:v>43678</c:v>
                </c:pt>
                <c:pt idx="77">
                  <c:v>43647</c:v>
                </c:pt>
                <c:pt idx="78">
                  <c:v>43617</c:v>
                </c:pt>
                <c:pt idx="79">
                  <c:v>43586</c:v>
                </c:pt>
                <c:pt idx="80">
                  <c:v>43556</c:v>
                </c:pt>
                <c:pt idx="81">
                  <c:v>43525</c:v>
                </c:pt>
                <c:pt idx="82">
                  <c:v>43497</c:v>
                </c:pt>
                <c:pt idx="83">
                  <c:v>43466</c:v>
                </c:pt>
                <c:pt idx="84">
                  <c:v>43435</c:v>
                </c:pt>
                <c:pt idx="85">
                  <c:v>43405</c:v>
                </c:pt>
                <c:pt idx="86">
                  <c:v>43374</c:v>
                </c:pt>
                <c:pt idx="87">
                  <c:v>43344</c:v>
                </c:pt>
                <c:pt idx="88">
                  <c:v>43313</c:v>
                </c:pt>
                <c:pt idx="89">
                  <c:v>43282</c:v>
                </c:pt>
                <c:pt idx="90">
                  <c:v>43252</c:v>
                </c:pt>
                <c:pt idx="91">
                  <c:v>43221</c:v>
                </c:pt>
                <c:pt idx="92">
                  <c:v>43191</c:v>
                </c:pt>
                <c:pt idx="93">
                  <c:v>43160</c:v>
                </c:pt>
                <c:pt idx="94">
                  <c:v>43132</c:v>
                </c:pt>
                <c:pt idx="95">
                  <c:v>43101</c:v>
                </c:pt>
                <c:pt idx="96">
                  <c:v>43070</c:v>
                </c:pt>
                <c:pt idx="97">
                  <c:v>43040</c:v>
                </c:pt>
                <c:pt idx="98">
                  <c:v>43009</c:v>
                </c:pt>
                <c:pt idx="99">
                  <c:v>42979</c:v>
                </c:pt>
                <c:pt idx="100">
                  <c:v>42948</c:v>
                </c:pt>
                <c:pt idx="101">
                  <c:v>42917</c:v>
                </c:pt>
                <c:pt idx="102">
                  <c:v>42887</c:v>
                </c:pt>
                <c:pt idx="103">
                  <c:v>42856</c:v>
                </c:pt>
                <c:pt idx="104">
                  <c:v>42826</c:v>
                </c:pt>
                <c:pt idx="105">
                  <c:v>42795</c:v>
                </c:pt>
                <c:pt idx="106">
                  <c:v>42767</c:v>
                </c:pt>
                <c:pt idx="107">
                  <c:v>42736</c:v>
                </c:pt>
                <c:pt idx="108">
                  <c:v>42705</c:v>
                </c:pt>
                <c:pt idx="109">
                  <c:v>42675</c:v>
                </c:pt>
                <c:pt idx="110">
                  <c:v>42644</c:v>
                </c:pt>
                <c:pt idx="111">
                  <c:v>42614</c:v>
                </c:pt>
                <c:pt idx="112">
                  <c:v>42583</c:v>
                </c:pt>
                <c:pt idx="113">
                  <c:v>42552</c:v>
                </c:pt>
                <c:pt idx="114">
                  <c:v>42522</c:v>
                </c:pt>
                <c:pt idx="115">
                  <c:v>42491</c:v>
                </c:pt>
                <c:pt idx="116">
                  <c:v>42461</c:v>
                </c:pt>
                <c:pt idx="117">
                  <c:v>42430</c:v>
                </c:pt>
                <c:pt idx="118">
                  <c:v>42401</c:v>
                </c:pt>
                <c:pt idx="119">
                  <c:v>42370</c:v>
                </c:pt>
              </c:numCache>
            </c:numRef>
          </c:cat>
          <c:val>
            <c:numRef>
              <c:f>'(1) КОНЪЮНКТУРА-1'!$B$5:$B$124</c:f>
              <c:numCache>
                <c:formatCode>#,##0.00</c:formatCode>
                <c:ptCount val="120"/>
                <c:pt idx="0">
                  <c:v>16</c:v>
                </c:pt>
                <c:pt idx="1">
                  <c:v>16.5</c:v>
                </c:pt>
                <c:pt idx="2">
                  <c:v>16.5</c:v>
                </c:pt>
                <c:pt idx="3">
                  <c:v>17</c:v>
                </c:pt>
                <c:pt idx="4">
                  <c:v>18</c:v>
                </c:pt>
                <c:pt idx="5">
                  <c:v>18</c:v>
                </c:pt>
                <c:pt idx="6">
                  <c:v>20</c:v>
                </c:pt>
                <c:pt idx="7">
                  <c:v>21</c:v>
                </c:pt>
                <c:pt idx="8">
                  <c:v>21</c:v>
                </c:pt>
                <c:pt idx="9">
                  <c:v>21</c:v>
                </c:pt>
                <c:pt idx="10">
                  <c:v>21</c:v>
                </c:pt>
                <c:pt idx="11">
                  <c:v>21</c:v>
                </c:pt>
                <c:pt idx="12">
                  <c:v>21</c:v>
                </c:pt>
                <c:pt idx="13">
                  <c:v>21</c:v>
                </c:pt>
                <c:pt idx="14">
                  <c:v>21</c:v>
                </c:pt>
                <c:pt idx="15">
                  <c:v>19</c:v>
                </c:pt>
                <c:pt idx="16">
                  <c:v>18</c:v>
                </c:pt>
                <c:pt idx="17">
                  <c:v>18</c:v>
                </c:pt>
                <c:pt idx="18">
                  <c:v>16</c:v>
                </c:pt>
                <c:pt idx="19">
                  <c:v>16</c:v>
                </c:pt>
                <c:pt idx="20">
                  <c:v>16</c:v>
                </c:pt>
                <c:pt idx="21">
                  <c:v>16</c:v>
                </c:pt>
                <c:pt idx="22">
                  <c:v>16</c:v>
                </c:pt>
                <c:pt idx="23">
                  <c:v>16</c:v>
                </c:pt>
                <c:pt idx="24">
                  <c:v>16</c:v>
                </c:pt>
                <c:pt idx="25">
                  <c:v>15</c:v>
                </c:pt>
                <c:pt idx="26">
                  <c:v>15</c:v>
                </c:pt>
                <c:pt idx="27">
                  <c:v>13</c:v>
                </c:pt>
                <c:pt idx="28">
                  <c:v>12</c:v>
                </c:pt>
                <c:pt idx="29">
                  <c:v>8.5</c:v>
                </c:pt>
                <c:pt idx="30">
                  <c:v>7.5</c:v>
                </c:pt>
                <c:pt idx="31">
                  <c:v>7.5</c:v>
                </c:pt>
                <c:pt idx="32">
                  <c:v>7.5</c:v>
                </c:pt>
                <c:pt idx="33">
                  <c:v>7.5</c:v>
                </c:pt>
                <c:pt idx="34">
                  <c:v>7.5</c:v>
                </c:pt>
                <c:pt idx="35">
                  <c:v>7.5</c:v>
                </c:pt>
                <c:pt idx="36">
                  <c:v>7.5</c:v>
                </c:pt>
                <c:pt idx="37">
                  <c:v>7.5</c:v>
                </c:pt>
                <c:pt idx="38">
                  <c:v>7.5</c:v>
                </c:pt>
                <c:pt idx="39">
                  <c:v>7.5</c:v>
                </c:pt>
                <c:pt idx="40">
                  <c:v>8</c:v>
                </c:pt>
                <c:pt idx="41">
                  <c:v>8</c:v>
                </c:pt>
                <c:pt idx="42">
                  <c:v>9.5</c:v>
                </c:pt>
                <c:pt idx="43">
                  <c:v>11</c:v>
                </c:pt>
                <c:pt idx="44">
                  <c:v>17</c:v>
                </c:pt>
                <c:pt idx="45">
                  <c:v>20</c:v>
                </c:pt>
                <c:pt idx="46">
                  <c:v>20</c:v>
                </c:pt>
                <c:pt idx="47">
                  <c:v>8.5</c:v>
                </c:pt>
                <c:pt idx="48">
                  <c:v>8.5</c:v>
                </c:pt>
                <c:pt idx="49">
                  <c:v>7.5</c:v>
                </c:pt>
                <c:pt idx="50">
                  <c:v>7.5</c:v>
                </c:pt>
                <c:pt idx="51">
                  <c:v>6.75</c:v>
                </c:pt>
                <c:pt idx="52">
                  <c:v>6.5</c:v>
                </c:pt>
                <c:pt idx="53">
                  <c:v>6.5</c:v>
                </c:pt>
                <c:pt idx="54">
                  <c:v>5.5</c:v>
                </c:pt>
                <c:pt idx="55">
                  <c:v>5</c:v>
                </c:pt>
                <c:pt idx="56">
                  <c:v>5</c:v>
                </c:pt>
                <c:pt idx="57">
                  <c:v>4.5</c:v>
                </c:pt>
                <c:pt idx="58">
                  <c:v>4.25</c:v>
                </c:pt>
                <c:pt idx="59">
                  <c:v>4.25</c:v>
                </c:pt>
                <c:pt idx="60">
                  <c:v>4.25</c:v>
                </c:pt>
                <c:pt idx="61">
                  <c:v>4.25</c:v>
                </c:pt>
                <c:pt idx="62">
                  <c:v>4.25</c:v>
                </c:pt>
                <c:pt idx="63">
                  <c:v>4.25</c:v>
                </c:pt>
                <c:pt idx="64">
                  <c:v>4.25</c:v>
                </c:pt>
                <c:pt idx="65">
                  <c:v>4.25</c:v>
                </c:pt>
                <c:pt idx="66">
                  <c:v>4.5</c:v>
                </c:pt>
                <c:pt idx="67">
                  <c:v>5.5</c:v>
                </c:pt>
                <c:pt idx="68">
                  <c:v>5.5</c:v>
                </c:pt>
                <c:pt idx="69">
                  <c:v>6</c:v>
                </c:pt>
                <c:pt idx="70">
                  <c:v>6</c:v>
                </c:pt>
                <c:pt idx="71">
                  <c:v>6.25</c:v>
                </c:pt>
                <c:pt idx="72">
                  <c:v>6.25</c:v>
                </c:pt>
                <c:pt idx="73">
                  <c:v>6.5</c:v>
                </c:pt>
                <c:pt idx="74">
                  <c:v>6.5</c:v>
                </c:pt>
                <c:pt idx="75">
                  <c:v>7</c:v>
                </c:pt>
                <c:pt idx="76">
                  <c:v>7.25</c:v>
                </c:pt>
                <c:pt idx="77">
                  <c:v>7.25</c:v>
                </c:pt>
                <c:pt idx="78">
                  <c:v>7.5</c:v>
                </c:pt>
                <c:pt idx="79">
                  <c:v>7.75</c:v>
                </c:pt>
                <c:pt idx="80">
                  <c:v>7.75</c:v>
                </c:pt>
                <c:pt idx="81">
                  <c:v>7.75</c:v>
                </c:pt>
                <c:pt idx="82">
                  <c:v>7.75</c:v>
                </c:pt>
                <c:pt idx="83">
                  <c:v>7.75</c:v>
                </c:pt>
                <c:pt idx="84">
                  <c:v>7.75</c:v>
                </c:pt>
                <c:pt idx="85">
                  <c:v>7.5</c:v>
                </c:pt>
                <c:pt idx="86">
                  <c:v>7.5</c:v>
                </c:pt>
                <c:pt idx="87">
                  <c:v>7.5</c:v>
                </c:pt>
                <c:pt idx="88">
                  <c:v>7.25</c:v>
                </c:pt>
                <c:pt idx="89">
                  <c:v>7.25</c:v>
                </c:pt>
                <c:pt idx="90">
                  <c:v>7.25</c:v>
                </c:pt>
                <c:pt idx="91">
                  <c:v>7.25</c:v>
                </c:pt>
                <c:pt idx="92">
                  <c:v>7.25</c:v>
                </c:pt>
                <c:pt idx="93">
                  <c:v>7.25</c:v>
                </c:pt>
                <c:pt idx="94">
                  <c:v>7.5</c:v>
                </c:pt>
                <c:pt idx="95">
                  <c:v>7.75</c:v>
                </c:pt>
                <c:pt idx="96">
                  <c:v>7.75</c:v>
                </c:pt>
                <c:pt idx="97">
                  <c:v>8.25</c:v>
                </c:pt>
                <c:pt idx="98">
                  <c:v>8.25</c:v>
                </c:pt>
                <c:pt idx="99">
                  <c:v>8.5</c:v>
                </c:pt>
                <c:pt idx="100">
                  <c:v>9</c:v>
                </c:pt>
                <c:pt idx="101">
                  <c:v>9</c:v>
                </c:pt>
                <c:pt idx="102">
                  <c:v>9</c:v>
                </c:pt>
                <c:pt idx="103">
                  <c:v>9.25</c:v>
                </c:pt>
                <c:pt idx="104">
                  <c:v>9.75</c:v>
                </c:pt>
                <c:pt idx="105">
                  <c:v>9.75</c:v>
                </c:pt>
                <c:pt idx="106">
                  <c:v>10</c:v>
                </c:pt>
                <c:pt idx="107">
                  <c:v>10</c:v>
                </c:pt>
                <c:pt idx="108">
                  <c:v>10</c:v>
                </c:pt>
                <c:pt idx="109">
                  <c:v>10</c:v>
                </c:pt>
                <c:pt idx="110">
                  <c:v>10</c:v>
                </c:pt>
                <c:pt idx="111">
                  <c:v>10</c:v>
                </c:pt>
                <c:pt idx="112">
                  <c:v>10.5</c:v>
                </c:pt>
                <c:pt idx="113">
                  <c:v>10.5</c:v>
                </c:pt>
                <c:pt idx="114">
                  <c:v>10.5</c:v>
                </c:pt>
                <c:pt idx="115">
                  <c:v>11</c:v>
                </c:pt>
                <c:pt idx="116">
                  <c:v>11</c:v>
                </c:pt>
                <c:pt idx="117">
                  <c:v>11</c:v>
                </c:pt>
                <c:pt idx="118">
                  <c:v>11</c:v>
                </c:pt>
                <c:pt idx="119">
                  <c:v>11</c:v>
                </c:pt>
              </c:numCache>
            </c:numRef>
          </c:val>
          <c:smooth val="0"/>
          <c:extLst xmlns:c16r2="http://schemas.microsoft.com/office/drawing/2015/06/chart">
            <c:ext xmlns:c16="http://schemas.microsoft.com/office/drawing/2014/chart" uri="{C3380CC4-5D6E-409C-BE32-E72D297353CC}">
              <c16:uniqueId val="{00000000-E0E5-40CF-829F-13E9FF8DB494}"/>
            </c:ext>
          </c:extLst>
        </c:ser>
        <c:ser>
          <c:idx val="1"/>
          <c:order val="1"/>
          <c:tx>
            <c:strRef>
              <c:f>'(1) КОНЪЮНКТУРА-1'!$C$4</c:f>
              <c:strCache>
                <c:ptCount val="1"/>
                <c:pt idx="0">
                  <c:v>Инфляция</c:v>
                </c:pt>
              </c:strCache>
            </c:strRef>
          </c:tx>
          <c:spPr>
            <a:ln w="28575" cap="rnd">
              <a:solidFill>
                <a:schemeClr val="accent2"/>
              </a:solidFill>
              <a:round/>
            </a:ln>
            <a:effectLst/>
          </c:spPr>
          <c:marker>
            <c:symbol val="none"/>
          </c:marker>
          <c:cat>
            <c:numRef>
              <c:f>'(1) КОНЪЮНКТУРА-1'!$A$5:$A$124</c:f>
              <c:numCache>
                <c:formatCode>mmm\-yy</c:formatCode>
                <c:ptCount val="120"/>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pt idx="27">
                  <c:v>45170</c:v>
                </c:pt>
                <c:pt idx="28">
                  <c:v>45139</c:v>
                </c:pt>
                <c:pt idx="29">
                  <c:v>45108</c:v>
                </c:pt>
                <c:pt idx="30">
                  <c:v>45078</c:v>
                </c:pt>
                <c:pt idx="31">
                  <c:v>45047</c:v>
                </c:pt>
                <c:pt idx="32">
                  <c:v>45017</c:v>
                </c:pt>
                <c:pt idx="33">
                  <c:v>44986</c:v>
                </c:pt>
                <c:pt idx="34">
                  <c:v>44958</c:v>
                </c:pt>
                <c:pt idx="35">
                  <c:v>44927</c:v>
                </c:pt>
                <c:pt idx="36">
                  <c:v>44896</c:v>
                </c:pt>
                <c:pt idx="37">
                  <c:v>44866</c:v>
                </c:pt>
                <c:pt idx="38">
                  <c:v>44835</c:v>
                </c:pt>
                <c:pt idx="39">
                  <c:v>44805</c:v>
                </c:pt>
                <c:pt idx="40">
                  <c:v>44774</c:v>
                </c:pt>
                <c:pt idx="41">
                  <c:v>44743</c:v>
                </c:pt>
                <c:pt idx="42">
                  <c:v>44713</c:v>
                </c:pt>
                <c:pt idx="43">
                  <c:v>44682</c:v>
                </c:pt>
                <c:pt idx="44">
                  <c:v>44652</c:v>
                </c:pt>
                <c:pt idx="45">
                  <c:v>44621</c:v>
                </c:pt>
                <c:pt idx="46">
                  <c:v>44593</c:v>
                </c:pt>
                <c:pt idx="47">
                  <c:v>44562</c:v>
                </c:pt>
                <c:pt idx="48">
                  <c:v>44531</c:v>
                </c:pt>
                <c:pt idx="49">
                  <c:v>44501</c:v>
                </c:pt>
                <c:pt idx="50">
                  <c:v>44470</c:v>
                </c:pt>
                <c:pt idx="51">
                  <c:v>44440</c:v>
                </c:pt>
                <c:pt idx="52">
                  <c:v>44409</c:v>
                </c:pt>
                <c:pt idx="53">
                  <c:v>44378</c:v>
                </c:pt>
                <c:pt idx="54">
                  <c:v>44348</c:v>
                </c:pt>
                <c:pt idx="55">
                  <c:v>44317</c:v>
                </c:pt>
                <c:pt idx="56">
                  <c:v>44287</c:v>
                </c:pt>
                <c:pt idx="57">
                  <c:v>44256</c:v>
                </c:pt>
                <c:pt idx="58">
                  <c:v>44228</c:v>
                </c:pt>
                <c:pt idx="59">
                  <c:v>44197</c:v>
                </c:pt>
                <c:pt idx="60">
                  <c:v>44166</c:v>
                </c:pt>
                <c:pt idx="61">
                  <c:v>44136</c:v>
                </c:pt>
                <c:pt idx="62">
                  <c:v>44105</c:v>
                </c:pt>
                <c:pt idx="63">
                  <c:v>44075</c:v>
                </c:pt>
                <c:pt idx="64">
                  <c:v>44044</c:v>
                </c:pt>
                <c:pt idx="65">
                  <c:v>44013</c:v>
                </c:pt>
                <c:pt idx="66">
                  <c:v>43983</c:v>
                </c:pt>
                <c:pt idx="67">
                  <c:v>43952</c:v>
                </c:pt>
                <c:pt idx="68">
                  <c:v>43922</c:v>
                </c:pt>
                <c:pt idx="69">
                  <c:v>43891</c:v>
                </c:pt>
                <c:pt idx="70">
                  <c:v>43862</c:v>
                </c:pt>
                <c:pt idx="71">
                  <c:v>43831</c:v>
                </c:pt>
                <c:pt idx="72">
                  <c:v>43800</c:v>
                </c:pt>
                <c:pt idx="73">
                  <c:v>43770</c:v>
                </c:pt>
                <c:pt idx="74">
                  <c:v>43739</c:v>
                </c:pt>
                <c:pt idx="75">
                  <c:v>43709</c:v>
                </c:pt>
                <c:pt idx="76">
                  <c:v>43678</c:v>
                </c:pt>
                <c:pt idx="77">
                  <c:v>43647</c:v>
                </c:pt>
                <c:pt idx="78">
                  <c:v>43617</c:v>
                </c:pt>
                <c:pt idx="79">
                  <c:v>43586</c:v>
                </c:pt>
                <c:pt idx="80">
                  <c:v>43556</c:v>
                </c:pt>
                <c:pt idx="81">
                  <c:v>43525</c:v>
                </c:pt>
                <c:pt idx="82">
                  <c:v>43497</c:v>
                </c:pt>
                <c:pt idx="83">
                  <c:v>43466</c:v>
                </c:pt>
                <c:pt idx="84">
                  <c:v>43435</c:v>
                </c:pt>
                <c:pt idx="85">
                  <c:v>43405</c:v>
                </c:pt>
                <c:pt idx="86">
                  <c:v>43374</c:v>
                </c:pt>
                <c:pt idx="87">
                  <c:v>43344</c:v>
                </c:pt>
                <c:pt idx="88">
                  <c:v>43313</c:v>
                </c:pt>
                <c:pt idx="89">
                  <c:v>43282</c:v>
                </c:pt>
                <c:pt idx="90">
                  <c:v>43252</c:v>
                </c:pt>
                <c:pt idx="91">
                  <c:v>43221</c:v>
                </c:pt>
                <c:pt idx="92">
                  <c:v>43191</c:v>
                </c:pt>
                <c:pt idx="93">
                  <c:v>43160</c:v>
                </c:pt>
                <c:pt idx="94">
                  <c:v>43132</c:v>
                </c:pt>
                <c:pt idx="95">
                  <c:v>43101</c:v>
                </c:pt>
                <c:pt idx="96">
                  <c:v>43070</c:v>
                </c:pt>
                <c:pt idx="97">
                  <c:v>43040</c:v>
                </c:pt>
                <c:pt idx="98">
                  <c:v>43009</c:v>
                </c:pt>
                <c:pt idx="99">
                  <c:v>42979</c:v>
                </c:pt>
                <c:pt idx="100">
                  <c:v>42948</c:v>
                </c:pt>
                <c:pt idx="101">
                  <c:v>42917</c:v>
                </c:pt>
                <c:pt idx="102">
                  <c:v>42887</c:v>
                </c:pt>
                <c:pt idx="103">
                  <c:v>42856</c:v>
                </c:pt>
                <c:pt idx="104">
                  <c:v>42826</c:v>
                </c:pt>
                <c:pt idx="105">
                  <c:v>42795</c:v>
                </c:pt>
                <c:pt idx="106">
                  <c:v>42767</c:v>
                </c:pt>
                <c:pt idx="107">
                  <c:v>42736</c:v>
                </c:pt>
                <c:pt idx="108">
                  <c:v>42705</c:v>
                </c:pt>
                <c:pt idx="109">
                  <c:v>42675</c:v>
                </c:pt>
                <c:pt idx="110">
                  <c:v>42644</c:v>
                </c:pt>
                <c:pt idx="111">
                  <c:v>42614</c:v>
                </c:pt>
                <c:pt idx="112">
                  <c:v>42583</c:v>
                </c:pt>
                <c:pt idx="113">
                  <c:v>42552</c:v>
                </c:pt>
                <c:pt idx="114">
                  <c:v>42522</c:v>
                </c:pt>
                <c:pt idx="115">
                  <c:v>42491</c:v>
                </c:pt>
                <c:pt idx="116">
                  <c:v>42461</c:v>
                </c:pt>
                <c:pt idx="117">
                  <c:v>42430</c:v>
                </c:pt>
                <c:pt idx="118">
                  <c:v>42401</c:v>
                </c:pt>
                <c:pt idx="119">
                  <c:v>42370</c:v>
                </c:pt>
              </c:numCache>
            </c:numRef>
          </c:cat>
          <c:val>
            <c:numRef>
              <c:f>'(1) КОНЪЮНКТУРА-1'!$C$5:$C$124</c:f>
              <c:numCache>
                <c:formatCode>#,##0.00</c:formatCode>
                <c:ptCount val="120"/>
                <c:pt idx="0">
                  <c:v>5.59</c:v>
                </c:pt>
                <c:pt idx="1">
                  <c:v>6.64</c:v>
                </c:pt>
                <c:pt idx="2">
                  <c:v>7.71</c:v>
                </c:pt>
                <c:pt idx="3">
                  <c:v>7.98</c:v>
                </c:pt>
                <c:pt idx="4">
                  <c:v>8.14</c:v>
                </c:pt>
                <c:pt idx="5">
                  <c:v>8.7899999999999991</c:v>
                </c:pt>
                <c:pt idx="6">
                  <c:v>9.4</c:v>
                </c:pt>
                <c:pt idx="7">
                  <c:v>9.8800000000000008</c:v>
                </c:pt>
                <c:pt idx="8">
                  <c:v>10.23</c:v>
                </c:pt>
                <c:pt idx="9">
                  <c:v>10.34</c:v>
                </c:pt>
                <c:pt idx="10">
                  <c:v>10.06</c:v>
                </c:pt>
                <c:pt idx="11">
                  <c:v>9.92</c:v>
                </c:pt>
                <c:pt idx="12">
                  <c:v>9.52</c:v>
                </c:pt>
                <c:pt idx="13">
                  <c:v>8.8800000000000008</c:v>
                </c:pt>
                <c:pt idx="14">
                  <c:v>8.5399999999999991</c:v>
                </c:pt>
                <c:pt idx="15">
                  <c:v>8.6300000000000008</c:v>
                </c:pt>
                <c:pt idx="16">
                  <c:v>9.0500000000000007</c:v>
                </c:pt>
                <c:pt idx="17">
                  <c:v>9.1300000000000008</c:v>
                </c:pt>
                <c:pt idx="18">
                  <c:v>8.59</c:v>
                </c:pt>
                <c:pt idx="19">
                  <c:v>8.3000000000000007</c:v>
                </c:pt>
                <c:pt idx="20">
                  <c:v>7.84</c:v>
                </c:pt>
                <c:pt idx="21">
                  <c:v>7.72</c:v>
                </c:pt>
                <c:pt idx="22">
                  <c:v>7.69</c:v>
                </c:pt>
                <c:pt idx="23">
                  <c:v>7.44</c:v>
                </c:pt>
                <c:pt idx="24">
                  <c:v>7.42</c:v>
                </c:pt>
                <c:pt idx="25">
                  <c:v>7.48</c:v>
                </c:pt>
                <c:pt idx="26">
                  <c:v>6.69</c:v>
                </c:pt>
                <c:pt idx="27">
                  <c:v>6</c:v>
                </c:pt>
                <c:pt idx="28">
                  <c:v>5.15</c:v>
                </c:pt>
                <c:pt idx="29">
                  <c:v>4.3</c:v>
                </c:pt>
                <c:pt idx="30">
                  <c:v>3.25</c:v>
                </c:pt>
                <c:pt idx="31">
                  <c:v>2.5099999999999998</c:v>
                </c:pt>
                <c:pt idx="32">
                  <c:v>2.31</c:v>
                </c:pt>
                <c:pt idx="33">
                  <c:v>3.51</c:v>
                </c:pt>
                <c:pt idx="34">
                  <c:v>10.99</c:v>
                </c:pt>
                <c:pt idx="35">
                  <c:v>11.77</c:v>
                </c:pt>
                <c:pt idx="36">
                  <c:v>11.94</c:v>
                </c:pt>
                <c:pt idx="37">
                  <c:v>11.98</c:v>
                </c:pt>
                <c:pt idx="38">
                  <c:v>12.63</c:v>
                </c:pt>
                <c:pt idx="39">
                  <c:v>13.68</c:v>
                </c:pt>
                <c:pt idx="40">
                  <c:v>14.3</c:v>
                </c:pt>
                <c:pt idx="41">
                  <c:v>15.1</c:v>
                </c:pt>
                <c:pt idx="42">
                  <c:v>15.9</c:v>
                </c:pt>
                <c:pt idx="43">
                  <c:v>17.100000000000001</c:v>
                </c:pt>
                <c:pt idx="44">
                  <c:v>17.829999999999998</c:v>
                </c:pt>
                <c:pt idx="45">
                  <c:v>16.690000000000001</c:v>
                </c:pt>
                <c:pt idx="46">
                  <c:v>9.15</c:v>
                </c:pt>
                <c:pt idx="47">
                  <c:v>8.73</c:v>
                </c:pt>
                <c:pt idx="48">
                  <c:v>8.39</c:v>
                </c:pt>
                <c:pt idx="49">
                  <c:v>8.4</c:v>
                </c:pt>
                <c:pt idx="50">
                  <c:v>8.1300000000000008</c:v>
                </c:pt>
                <c:pt idx="51">
                  <c:v>7.4</c:v>
                </c:pt>
                <c:pt idx="52">
                  <c:v>6.68</c:v>
                </c:pt>
                <c:pt idx="53">
                  <c:v>6.5</c:v>
                </c:pt>
                <c:pt idx="54">
                  <c:v>6.5</c:v>
                </c:pt>
                <c:pt idx="55">
                  <c:v>6</c:v>
                </c:pt>
                <c:pt idx="56">
                  <c:v>5.5</c:v>
                </c:pt>
                <c:pt idx="57">
                  <c:v>5.8</c:v>
                </c:pt>
                <c:pt idx="58">
                  <c:v>5.7</c:v>
                </c:pt>
                <c:pt idx="59">
                  <c:v>5.2</c:v>
                </c:pt>
                <c:pt idx="60">
                  <c:v>4.9000000000000004</c:v>
                </c:pt>
                <c:pt idx="61">
                  <c:v>4.4000000000000004</c:v>
                </c:pt>
                <c:pt idx="62">
                  <c:v>4</c:v>
                </c:pt>
                <c:pt idx="63">
                  <c:v>3.7</c:v>
                </c:pt>
                <c:pt idx="64">
                  <c:v>3.6</c:v>
                </c:pt>
                <c:pt idx="65">
                  <c:v>3.4</c:v>
                </c:pt>
                <c:pt idx="66">
                  <c:v>3.2</c:v>
                </c:pt>
                <c:pt idx="67">
                  <c:v>3</c:v>
                </c:pt>
                <c:pt idx="68">
                  <c:v>3.1</c:v>
                </c:pt>
                <c:pt idx="69">
                  <c:v>2.5</c:v>
                </c:pt>
                <c:pt idx="70">
                  <c:v>2.2999999999999998</c:v>
                </c:pt>
                <c:pt idx="71">
                  <c:v>2.4</c:v>
                </c:pt>
                <c:pt idx="72">
                  <c:v>3</c:v>
                </c:pt>
                <c:pt idx="73">
                  <c:v>3.5</c:v>
                </c:pt>
                <c:pt idx="74">
                  <c:v>3.8</c:v>
                </c:pt>
                <c:pt idx="75">
                  <c:v>4</c:v>
                </c:pt>
                <c:pt idx="76">
                  <c:v>4.3</c:v>
                </c:pt>
                <c:pt idx="77">
                  <c:v>4.5999999999999996</c:v>
                </c:pt>
                <c:pt idx="78">
                  <c:v>4.7</c:v>
                </c:pt>
                <c:pt idx="79">
                  <c:v>5.0999999999999996</c:v>
                </c:pt>
                <c:pt idx="80">
                  <c:v>5.2</c:v>
                </c:pt>
                <c:pt idx="81">
                  <c:v>5.3</c:v>
                </c:pt>
                <c:pt idx="82">
                  <c:v>5.2</c:v>
                </c:pt>
                <c:pt idx="83">
                  <c:v>5</c:v>
                </c:pt>
                <c:pt idx="84">
                  <c:v>4.3</c:v>
                </c:pt>
                <c:pt idx="85">
                  <c:v>3.8</c:v>
                </c:pt>
                <c:pt idx="86">
                  <c:v>3.5</c:v>
                </c:pt>
                <c:pt idx="87">
                  <c:v>3.4</c:v>
                </c:pt>
                <c:pt idx="88">
                  <c:v>3.1</c:v>
                </c:pt>
                <c:pt idx="89">
                  <c:v>2.5</c:v>
                </c:pt>
                <c:pt idx="90">
                  <c:v>2.2999999999999998</c:v>
                </c:pt>
                <c:pt idx="91">
                  <c:v>2.4</c:v>
                </c:pt>
                <c:pt idx="92">
                  <c:v>2.4</c:v>
                </c:pt>
                <c:pt idx="93">
                  <c:v>2.4</c:v>
                </c:pt>
                <c:pt idx="94">
                  <c:v>2.2000000000000002</c:v>
                </c:pt>
                <c:pt idx="95">
                  <c:v>2.2000000000000002</c:v>
                </c:pt>
                <c:pt idx="96">
                  <c:v>2.5</c:v>
                </c:pt>
                <c:pt idx="97">
                  <c:v>2.5</c:v>
                </c:pt>
                <c:pt idx="98">
                  <c:v>2.7</c:v>
                </c:pt>
                <c:pt idx="99">
                  <c:v>3</c:v>
                </c:pt>
                <c:pt idx="100">
                  <c:v>3.3</c:v>
                </c:pt>
                <c:pt idx="101">
                  <c:v>3.9</c:v>
                </c:pt>
                <c:pt idx="102">
                  <c:v>4.4000000000000004</c:v>
                </c:pt>
                <c:pt idx="103">
                  <c:v>4.0999999999999996</c:v>
                </c:pt>
                <c:pt idx="104">
                  <c:v>4.0999999999999996</c:v>
                </c:pt>
                <c:pt idx="105">
                  <c:v>4.3</c:v>
                </c:pt>
                <c:pt idx="106">
                  <c:v>4.5999999999999996</c:v>
                </c:pt>
                <c:pt idx="107">
                  <c:v>5</c:v>
                </c:pt>
                <c:pt idx="108">
                  <c:v>5.4</c:v>
                </c:pt>
                <c:pt idx="109">
                  <c:v>5.8</c:v>
                </c:pt>
                <c:pt idx="110">
                  <c:v>6.1</c:v>
                </c:pt>
                <c:pt idx="111">
                  <c:v>6.4</c:v>
                </c:pt>
                <c:pt idx="112">
                  <c:v>6.9</c:v>
                </c:pt>
                <c:pt idx="113">
                  <c:v>7.2</c:v>
                </c:pt>
                <c:pt idx="114">
                  <c:v>7.5</c:v>
                </c:pt>
                <c:pt idx="115">
                  <c:v>7.3</c:v>
                </c:pt>
                <c:pt idx="116">
                  <c:v>7.3</c:v>
                </c:pt>
                <c:pt idx="117">
                  <c:v>7.3</c:v>
                </c:pt>
                <c:pt idx="118">
                  <c:v>8.1</c:v>
                </c:pt>
                <c:pt idx="119">
                  <c:v>9.8000000000000007</c:v>
                </c:pt>
              </c:numCache>
            </c:numRef>
          </c:val>
          <c:smooth val="0"/>
          <c:extLst xmlns:c16r2="http://schemas.microsoft.com/office/drawing/2015/06/chart">
            <c:ext xmlns:c16="http://schemas.microsoft.com/office/drawing/2014/chart" uri="{C3380CC4-5D6E-409C-BE32-E72D297353CC}">
              <c16:uniqueId val="{00000001-E0E5-40CF-829F-13E9FF8DB494}"/>
            </c:ext>
          </c:extLst>
        </c:ser>
        <c:dLbls>
          <c:showLegendKey val="0"/>
          <c:showVal val="0"/>
          <c:showCatName val="0"/>
          <c:showSerName val="0"/>
          <c:showPercent val="0"/>
          <c:showBubbleSize val="0"/>
        </c:dLbls>
        <c:smooth val="0"/>
        <c:axId val="305258936"/>
        <c:axId val="305261288"/>
      </c:lineChart>
      <c:dateAx>
        <c:axId val="305258936"/>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261288"/>
        <c:crosses val="autoZero"/>
        <c:auto val="1"/>
        <c:lblOffset val="100"/>
        <c:baseTimeUnit val="months"/>
        <c:majorUnit val="1"/>
        <c:majorTimeUnit val="years"/>
      </c:dateAx>
      <c:valAx>
        <c:axId val="305261288"/>
        <c:scaling>
          <c:orientation val="minMax"/>
          <c:max val="22"/>
          <c:min val="2"/>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258936"/>
        <c:crosses val="autoZero"/>
        <c:crossBetween val="between"/>
        <c:majorUnit val="2"/>
      </c:valAx>
      <c:spPr>
        <a:noFill/>
        <a:ln>
          <a:noFill/>
        </a:ln>
        <a:effectLst/>
      </c:spPr>
    </c:plotArea>
    <c:legend>
      <c:legendPos val="b"/>
      <c:layout>
        <c:manualLayout>
          <c:xMode val="edge"/>
          <c:yMode val="edge"/>
          <c:x val="0"/>
          <c:y val="0.86581692913385822"/>
          <c:w val="1"/>
          <c:h val="0.13418307086614173"/>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97206521384"/>
          <c:y val="5.9782608695652176E-2"/>
          <c:w val="0.7878596399516451"/>
          <c:h val="0.44575188291680928"/>
        </c:manualLayout>
      </c:layout>
      <c:barChart>
        <c:barDir val="col"/>
        <c:grouping val="stacked"/>
        <c:varyColors val="0"/>
        <c:ser>
          <c:idx val="0"/>
          <c:order val="0"/>
          <c:tx>
            <c:strRef>
              <c:f>'(10) В-СТРАНЫ-3'!$A$6</c:f>
              <c:strCache>
                <c:ptCount val="1"/>
                <c:pt idx="0">
                  <c:v>Банки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'(10) В-СТРАНЫ-3'!$B$5:$H$5</c:f>
              <c:strCache>
                <c:ptCount val="7"/>
                <c:pt idx="0">
                  <c:v>Россия</c:v>
                </c:pt>
                <c:pt idx="1">
                  <c:v>США</c:v>
                </c:pt>
                <c:pt idx="2">
                  <c:v>Великобритания</c:v>
                </c:pt>
                <c:pt idx="3">
                  <c:v>Германия</c:v>
                </c:pt>
                <c:pt idx="4">
                  <c:v>Франция</c:v>
                </c:pt>
                <c:pt idx="5">
                  <c:v>Бразилия</c:v>
                </c:pt>
                <c:pt idx="6">
                  <c:v>Китай</c:v>
                </c:pt>
              </c:strCache>
            </c:strRef>
          </c:cat>
          <c:val>
            <c:numRef>
              <c:f>'(10) В-СТРАНЫ-3'!$B$6:$H$6</c:f>
              <c:numCache>
                <c:formatCode>0</c:formatCode>
                <c:ptCount val="7"/>
                <c:pt idx="0">
                  <c:v>99.051160525741921</c:v>
                </c:pt>
                <c:pt idx="1">
                  <c:v>80.888965044551071</c:v>
                </c:pt>
                <c:pt idx="2">
                  <c:v>163.61648351648353</c:v>
                </c:pt>
                <c:pt idx="3">
                  <c:v>253.29880729942454</c:v>
                </c:pt>
                <c:pt idx="4">
                  <c:v>416.02205880371741</c:v>
                </c:pt>
                <c:pt idx="5">
                  <c:v>90.364332558999237</c:v>
                </c:pt>
                <c:pt idx="6">
                  <c:v>326.57417289220916</c:v>
                </c:pt>
              </c:numCache>
            </c:numRef>
          </c:val>
          <c:extLst xmlns:c16r2="http://schemas.microsoft.com/office/drawing/2015/06/chart">
            <c:ext xmlns:c16="http://schemas.microsoft.com/office/drawing/2014/chart" uri="{C3380CC4-5D6E-409C-BE32-E72D297353CC}">
              <c16:uniqueId val="{00000000-B564-4329-9589-13972F5EE14F}"/>
            </c:ext>
          </c:extLst>
        </c:ser>
        <c:ser>
          <c:idx val="1"/>
          <c:order val="1"/>
          <c:tx>
            <c:strRef>
              <c:f>'(10) В-СТРАНЫ-3'!$A$7</c:f>
              <c:strCache>
                <c:ptCount val="1"/>
                <c:pt idx="0">
                  <c:v>Акции</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'(10) В-СТРАНЫ-3'!$B$5:$H$5</c:f>
              <c:strCache>
                <c:ptCount val="7"/>
                <c:pt idx="0">
                  <c:v>Россия</c:v>
                </c:pt>
                <c:pt idx="1">
                  <c:v>США</c:v>
                </c:pt>
                <c:pt idx="2">
                  <c:v>Великобритания</c:v>
                </c:pt>
                <c:pt idx="3">
                  <c:v>Германия</c:v>
                </c:pt>
                <c:pt idx="4">
                  <c:v>Франция</c:v>
                </c:pt>
                <c:pt idx="5">
                  <c:v>Бразилия</c:v>
                </c:pt>
                <c:pt idx="6">
                  <c:v>Китай</c:v>
                </c:pt>
              </c:strCache>
            </c:strRef>
          </c:cat>
          <c:val>
            <c:numRef>
              <c:f>'(10) В-СТРАНЫ-3'!$B$7:$H$7</c:f>
              <c:numCache>
                <c:formatCode>0</c:formatCode>
                <c:ptCount val="7"/>
                <c:pt idx="0">
                  <c:v>26.355797145442605</c:v>
                </c:pt>
                <c:pt idx="1">
                  <c:v>213.175983550377</c:v>
                </c:pt>
                <c:pt idx="2">
                  <c:v>87.362637362637358</c:v>
                </c:pt>
                <c:pt idx="3">
                  <c:v>43.87</c:v>
                </c:pt>
                <c:pt idx="4">
                  <c:v>98.985509217195386</c:v>
                </c:pt>
                <c:pt idx="5">
                  <c:v>30.07169816487383</c:v>
                </c:pt>
                <c:pt idx="6">
                  <c:v>62.72</c:v>
                </c:pt>
              </c:numCache>
            </c:numRef>
          </c:val>
          <c:extLst xmlns:c16r2="http://schemas.microsoft.com/office/drawing/2015/06/chart">
            <c:ext xmlns:c16="http://schemas.microsoft.com/office/drawing/2014/chart" uri="{C3380CC4-5D6E-409C-BE32-E72D297353CC}">
              <c16:uniqueId val="{00000001-B564-4329-9589-13972F5EE14F}"/>
            </c:ext>
          </c:extLst>
        </c:ser>
        <c:ser>
          <c:idx val="2"/>
          <c:order val="2"/>
          <c:tx>
            <c:strRef>
              <c:f>'(10) В-СТРАНЫ-3'!$A$8</c:f>
              <c:strCache>
                <c:ptCount val="1"/>
                <c:pt idx="0">
                  <c:v>Страховщики</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strRef>
              <c:f>'(10) В-СТРАНЫ-3'!$B$5:$H$5</c:f>
              <c:strCache>
                <c:ptCount val="7"/>
                <c:pt idx="0">
                  <c:v>Россия</c:v>
                </c:pt>
                <c:pt idx="1">
                  <c:v>США</c:v>
                </c:pt>
                <c:pt idx="2">
                  <c:v>Великобритания</c:v>
                </c:pt>
                <c:pt idx="3">
                  <c:v>Германия</c:v>
                </c:pt>
                <c:pt idx="4">
                  <c:v>Франция</c:v>
                </c:pt>
                <c:pt idx="5">
                  <c:v>Бразилия</c:v>
                </c:pt>
                <c:pt idx="6">
                  <c:v>Китай</c:v>
                </c:pt>
              </c:strCache>
            </c:strRef>
          </c:cat>
          <c:val>
            <c:numRef>
              <c:f>'(10) В-СТРАНЫ-3'!$B$8:$H$8</c:f>
              <c:numCache>
                <c:formatCode>0</c:formatCode>
                <c:ptCount val="7"/>
                <c:pt idx="0" formatCode="0.0">
                  <c:v>3.1503463329842516</c:v>
                </c:pt>
                <c:pt idx="1">
                  <c:v>30.774503084304321</c:v>
                </c:pt>
                <c:pt idx="2">
                  <c:v>97.92307692307692</c:v>
                </c:pt>
                <c:pt idx="3">
                  <c:v>58.035066830417371</c:v>
                </c:pt>
                <c:pt idx="4">
                  <c:v>93.124371655483614</c:v>
                </c:pt>
                <c:pt idx="5">
                  <c:v>0</c:v>
                </c:pt>
                <c:pt idx="6">
                  <c:v>26.819637139807899</c:v>
                </c:pt>
              </c:numCache>
            </c:numRef>
          </c:val>
          <c:extLst xmlns:c16r2="http://schemas.microsoft.com/office/drawing/2015/06/chart">
            <c:ext xmlns:c16="http://schemas.microsoft.com/office/drawing/2014/chart" uri="{C3380CC4-5D6E-409C-BE32-E72D297353CC}">
              <c16:uniqueId val="{00000002-B564-4329-9589-13972F5EE14F}"/>
            </c:ext>
          </c:extLst>
        </c:ser>
        <c:ser>
          <c:idx val="3"/>
          <c:order val="3"/>
          <c:tx>
            <c:strRef>
              <c:f>'(10) В-СТРАНЫ-3'!$A$9</c:f>
              <c:strCache>
                <c:ptCount val="1"/>
                <c:pt idx="0">
                  <c:v>ПФ</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strRef>
              <c:f>'(10) В-СТРАНЫ-3'!$B$5:$H$5</c:f>
              <c:strCache>
                <c:ptCount val="7"/>
                <c:pt idx="0">
                  <c:v>Россия</c:v>
                </c:pt>
                <c:pt idx="1">
                  <c:v>США</c:v>
                </c:pt>
                <c:pt idx="2">
                  <c:v>Великобритания</c:v>
                </c:pt>
                <c:pt idx="3">
                  <c:v>Германия</c:v>
                </c:pt>
                <c:pt idx="4">
                  <c:v>Франция</c:v>
                </c:pt>
                <c:pt idx="5">
                  <c:v>Бразилия</c:v>
                </c:pt>
                <c:pt idx="6">
                  <c:v>Китай</c:v>
                </c:pt>
              </c:strCache>
            </c:strRef>
          </c:cat>
          <c:val>
            <c:numRef>
              <c:f>'(10) В-СТРАНЫ-3'!$B$9:$H$9</c:f>
              <c:numCache>
                <c:formatCode>0</c:formatCode>
                <c:ptCount val="7"/>
                <c:pt idx="0" formatCode="0.0">
                  <c:v>3.8664474500147481</c:v>
                </c:pt>
                <c:pt idx="1">
                  <c:v>95.744002741603822</c:v>
                </c:pt>
                <c:pt idx="2">
                  <c:v>116.92307692307693</c:v>
                </c:pt>
                <c:pt idx="3">
                  <c:v>0</c:v>
                </c:pt>
                <c:pt idx="4">
                  <c:v>0</c:v>
                </c:pt>
                <c:pt idx="5">
                  <c:v>10.570801367331011</c:v>
                </c:pt>
                <c:pt idx="6">
                  <c:v>2.209178228388474</c:v>
                </c:pt>
              </c:numCache>
            </c:numRef>
          </c:val>
          <c:extLst xmlns:c16r2="http://schemas.microsoft.com/office/drawing/2015/06/chart">
            <c:ext xmlns:c16="http://schemas.microsoft.com/office/drawing/2014/chart" uri="{C3380CC4-5D6E-409C-BE32-E72D297353CC}">
              <c16:uniqueId val="{00000003-B564-4329-9589-13972F5EE14F}"/>
            </c:ext>
          </c:extLst>
        </c:ser>
        <c:ser>
          <c:idx val="4"/>
          <c:order val="4"/>
          <c:tx>
            <c:strRef>
              <c:f>'(10) В-СТРАНЫ-3'!$A$10</c:f>
              <c:strCache>
                <c:ptCount val="1"/>
                <c:pt idx="0">
                  <c:v>ИФ</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strRef>
              <c:f>'(10) В-СТРАНЫ-3'!$B$5:$H$5</c:f>
              <c:strCache>
                <c:ptCount val="7"/>
                <c:pt idx="0">
                  <c:v>Россия</c:v>
                </c:pt>
                <c:pt idx="1">
                  <c:v>США</c:v>
                </c:pt>
                <c:pt idx="2">
                  <c:v>Великобритания</c:v>
                </c:pt>
                <c:pt idx="3">
                  <c:v>Германия</c:v>
                </c:pt>
                <c:pt idx="4">
                  <c:v>Франция</c:v>
                </c:pt>
                <c:pt idx="5">
                  <c:v>Бразилия</c:v>
                </c:pt>
                <c:pt idx="6">
                  <c:v>Китай</c:v>
                </c:pt>
              </c:strCache>
            </c:strRef>
          </c:cat>
          <c:val>
            <c:numRef>
              <c:f>'(10) В-СТРАНЫ-3'!$B$10:$H$10</c:f>
              <c:numCache>
                <c:formatCode>0</c:formatCode>
                <c:ptCount val="7"/>
                <c:pt idx="0" formatCode="0.0">
                  <c:v>8.3538266708260256</c:v>
                </c:pt>
                <c:pt idx="1">
                  <c:v>97.66963673749143</c:v>
                </c:pt>
                <c:pt idx="2">
                  <c:v>347.11538461538464</c:v>
                </c:pt>
                <c:pt idx="3">
                  <c:v>103.8556252681103</c:v>
                </c:pt>
                <c:pt idx="4">
                  <c:v>77.997222713284529</c:v>
                </c:pt>
                <c:pt idx="5">
                  <c:v>76.274433739668567</c:v>
                </c:pt>
                <c:pt idx="6">
                  <c:v>23.532550693703307</c:v>
                </c:pt>
              </c:numCache>
            </c:numRef>
          </c:val>
          <c:extLst xmlns:c16r2="http://schemas.microsoft.com/office/drawing/2015/06/chart">
            <c:ext xmlns:c16="http://schemas.microsoft.com/office/drawing/2014/chart" uri="{C3380CC4-5D6E-409C-BE32-E72D297353CC}">
              <c16:uniqueId val="{00000004-B564-4329-9589-13972F5EE14F}"/>
            </c:ext>
          </c:extLst>
        </c:ser>
        <c:dLbls>
          <c:showLegendKey val="0"/>
          <c:showVal val="0"/>
          <c:showCatName val="0"/>
          <c:showSerName val="0"/>
          <c:showPercent val="0"/>
          <c:showBubbleSize val="0"/>
        </c:dLbls>
        <c:gapWidth val="150"/>
        <c:overlap val="100"/>
        <c:axId val="494147112"/>
        <c:axId val="494147504"/>
      </c:barChart>
      <c:catAx>
        <c:axId val="494147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7504"/>
        <c:crosses val="autoZero"/>
        <c:auto val="1"/>
        <c:lblAlgn val="ctr"/>
        <c:lblOffset val="100"/>
        <c:noMultiLvlLbl val="0"/>
      </c:catAx>
      <c:valAx>
        <c:axId val="49414750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7112"/>
        <c:crosses val="autoZero"/>
        <c:crossBetween val="between"/>
        <c:majorUnit val="2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45986212304374"/>
          <c:y val="5.9782608695652176E-2"/>
          <c:w val="0.74429117522135457"/>
          <c:h val="0.77567956179390618"/>
        </c:manualLayout>
      </c:layout>
      <c:scatterChart>
        <c:scatterStyle val="lineMarker"/>
        <c:varyColors val="0"/>
        <c:ser>
          <c:idx val="0"/>
          <c:order val="0"/>
          <c:tx>
            <c:strRef>
              <c:f>'(11) В-СТРАНЫ-4'!$C$6</c:f>
              <c:strCache>
                <c:ptCount val="1"/>
                <c:pt idx="0">
                  <c:v>Капитализация фондового рынка</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layout>
                <c:manualLayout>
                  <c:x val="-0.14557666371692429"/>
                  <c:y val="-1.0869565217391304E-2"/>
                </c:manualLayout>
              </c:layout>
              <c:tx>
                <c:rich>
                  <a:bodyPr/>
                  <a:lstStyle/>
                  <a:p>
                    <a:fld id="{C8EA5DD1-852A-4390-9E7A-5D7FB1A957C7}"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EDB-4656-833B-2B1CC08F8DFD}"/>
                </c:ext>
                <c:ext xmlns:c15="http://schemas.microsoft.com/office/drawing/2012/chart" uri="{CE6537A1-D6FC-4f65-9D91-7224C49458BB}">
                  <c15:dlblFieldTable/>
                  <c15:showDataLabelsRange val="1"/>
                </c:ext>
              </c:extLst>
            </c:dLbl>
            <c:dLbl>
              <c:idx val="1"/>
              <c:layout>
                <c:manualLayout>
                  <c:x val="-8.3186664981099601E-3"/>
                  <c:y val="-4.9818265074860841E-17"/>
                </c:manualLayout>
              </c:layout>
              <c:tx>
                <c:rich>
                  <a:bodyPr/>
                  <a:lstStyle/>
                  <a:p>
                    <a:fld id="{7D5DD7AF-9547-4881-9754-DCA827AACFB7}"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EDB-4656-833B-2B1CC08F8DFD}"/>
                </c:ext>
                <c:ext xmlns:c15="http://schemas.microsoft.com/office/drawing/2012/chart" uri="{CE6537A1-D6FC-4f65-9D91-7224C49458BB}">
                  <c15:dlblFieldTable/>
                  <c15:showDataLabelsRange val="1"/>
                </c:ext>
              </c:extLst>
            </c:dLbl>
            <c:dLbl>
              <c:idx val="2"/>
              <c:layout>
                <c:manualLayout>
                  <c:x val="-4.5752665739604778E-2"/>
                  <c:y val="3.2608909619993152E-2"/>
                </c:manualLayout>
              </c:layout>
              <c:tx>
                <c:rich>
                  <a:bodyPr/>
                  <a:lstStyle/>
                  <a:p>
                    <a:fld id="{2E072CCF-020D-410C-8649-D8F9C0217507}"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EDB-4656-833B-2B1CC08F8DFD}"/>
                </c:ext>
                <c:ext xmlns:c15="http://schemas.microsoft.com/office/drawing/2012/chart" uri="{CE6537A1-D6FC-4f65-9D91-7224C49458BB}">
                  <c15:layout>
                    <c:manualLayout>
                      <c:w val="0.26896344830341784"/>
                      <c:h val="9.1249999999999984E-2"/>
                    </c:manualLayout>
                  </c15:layout>
                  <c15:dlblFieldTable/>
                  <c15:showDataLabelsRange val="1"/>
                </c:ext>
              </c:extLst>
            </c:dLbl>
            <c:dLbl>
              <c:idx val="3"/>
              <c:layout>
                <c:manualLayout>
                  <c:x val="-8.3186664981099601E-3"/>
                  <c:y val="-9.9636530149721682E-17"/>
                </c:manualLayout>
              </c:layout>
              <c:tx>
                <c:rich>
                  <a:bodyPr/>
                  <a:lstStyle/>
                  <a:p>
                    <a:fld id="{9DD3A576-5792-4FD0-AC98-D66E52CFCE80}"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EDB-4656-833B-2B1CC08F8DFD}"/>
                </c:ext>
                <c:ext xmlns:c15="http://schemas.microsoft.com/office/drawing/2012/chart" uri="{CE6537A1-D6FC-4f65-9D91-7224C49458BB}">
                  <c15:dlblFieldTable/>
                  <c15:showDataLabelsRange val="1"/>
                </c:ext>
              </c:extLst>
            </c:dLbl>
            <c:dLbl>
              <c:idx val="4"/>
              <c:layout>
                <c:manualLayout>
                  <c:x val="-1.6637332996220073E-2"/>
                  <c:y val="5.434782608695652E-3"/>
                </c:manualLayout>
              </c:layout>
              <c:tx>
                <c:rich>
                  <a:bodyPr/>
                  <a:lstStyle/>
                  <a:p>
                    <a:fld id="{C9F5F9D8-58B1-46DB-9BAE-B6A17E67407A}"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BEDB-4656-833B-2B1CC08F8DFD}"/>
                </c:ext>
                <c:ext xmlns:c15="http://schemas.microsoft.com/office/drawing/2012/chart" uri="{CE6537A1-D6FC-4f65-9D91-7224C49458BB}">
                  <c15:dlblFieldTable/>
                  <c15:showDataLabelsRange val="1"/>
                </c:ext>
              </c:extLst>
            </c:dLbl>
            <c:dLbl>
              <c:idx val="5"/>
              <c:layout>
                <c:manualLayout>
                  <c:x val="-2.0796666245274861E-2"/>
                  <c:y val="5.4347826086955523E-3"/>
                </c:manualLayout>
              </c:layout>
              <c:tx>
                <c:rich>
                  <a:bodyPr/>
                  <a:lstStyle/>
                  <a:p>
                    <a:fld id="{DDDC30BA-734A-4489-9D07-4C89E4BE91FA}"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BEDB-4656-833B-2B1CC08F8DFD}"/>
                </c:ext>
                <c:ext xmlns:c15="http://schemas.microsoft.com/office/drawing/2012/chart" uri="{CE6537A1-D6FC-4f65-9D91-7224C49458BB}">
                  <c15:dlblFieldTable/>
                  <c15:showDataLabelsRange val="1"/>
                </c:ext>
              </c:extLst>
            </c:dLbl>
            <c:dLbl>
              <c:idx val="6"/>
              <c:tx>
                <c:rich>
                  <a:bodyPr/>
                  <a:lstStyle/>
                  <a:p>
                    <a:fld id="{32BEF500-D23B-410F-AD6B-2E70F4A84110}" type="CELLRANGE">
                      <a:rPr lang="ru-RU"/>
                      <a:pPr/>
                      <a:t>[ДИАПАЗОН ЯЧЕЕК]</a:t>
                    </a:fld>
                    <a:endParaRPr lang="ru-RU"/>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7"/>
              <c:layout>
                <c:manualLayout>
                  <c:x val="-1.2477999747165016E-2"/>
                  <c:y val="0"/>
                </c:manualLayout>
              </c:layout>
              <c:tx>
                <c:rich>
                  <a:bodyPr/>
                  <a:lstStyle/>
                  <a:p>
                    <a:fld id="{66D4CB0B-442C-4ACB-8578-236C717D4106}"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BEDB-4656-833B-2B1CC08F8DFD}"/>
                </c:ext>
                <c:ext xmlns:c15="http://schemas.microsoft.com/office/drawing/2012/chart" uri="{CE6537A1-D6FC-4f65-9D91-7224C49458BB}">
                  <c15:dlblFieldTable/>
                  <c15:showDataLabelsRange val="1"/>
                </c:ext>
              </c:extLst>
            </c:dLbl>
            <c:dLbl>
              <c:idx val="8"/>
              <c:layout>
                <c:manualLayout>
                  <c:x val="-2.4955999494329879E-2"/>
                  <c:y val="-3.2608695652173961E-2"/>
                </c:manualLayout>
              </c:layout>
              <c:tx>
                <c:rich>
                  <a:bodyPr/>
                  <a:lstStyle/>
                  <a:p>
                    <a:fld id="{A3E0E64E-119E-470A-8412-064FC250EEF4}"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BEDB-4656-833B-2B1CC08F8DFD}"/>
                </c:ext>
                <c:ext xmlns:c15="http://schemas.microsoft.com/office/drawing/2012/chart" uri="{CE6537A1-D6FC-4f65-9D91-7224C49458BB}">
                  <c15:dlblFieldTable/>
                  <c15:showDataLabelsRange val="1"/>
                </c:ext>
              </c:extLst>
            </c:dLbl>
            <c:dLbl>
              <c:idx val="9"/>
              <c:layout>
                <c:manualLayout>
                  <c:x val="-8.3186664981099601E-3"/>
                  <c:y val="0"/>
                </c:manualLayout>
              </c:layout>
              <c:tx>
                <c:rich>
                  <a:bodyPr/>
                  <a:lstStyle/>
                  <a:p>
                    <a:fld id="{4F2E4BCA-ABC6-4A10-AFAA-49D9AD516C72}"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BEDB-4656-833B-2B1CC08F8DFD}"/>
                </c:ext>
                <c:ext xmlns:c15="http://schemas.microsoft.com/office/drawing/2012/chart" uri="{CE6537A1-D6FC-4f65-9D91-7224C49458BB}">
                  <c15:dlblFieldTable/>
                  <c15:showDataLabelsRange val="1"/>
                </c:ext>
              </c:extLst>
            </c:dLbl>
            <c:dLbl>
              <c:idx val="10"/>
              <c:layout>
                <c:manualLayout>
                  <c:x val="-8.3186664981099983E-3"/>
                  <c:y val="0"/>
                </c:manualLayout>
              </c:layout>
              <c:tx>
                <c:rich>
                  <a:bodyPr/>
                  <a:lstStyle/>
                  <a:p>
                    <a:fld id="{1C288A97-5610-401E-ABB1-3C4B09741F0D}"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BEDB-4656-833B-2B1CC08F8DFD}"/>
                </c:ext>
                <c:ext xmlns:c15="http://schemas.microsoft.com/office/drawing/2012/chart" uri="{CE6537A1-D6FC-4f65-9D91-7224C49458BB}">
                  <c15:dlblFieldTable/>
                  <c15:showDataLabelsRange val="1"/>
                </c:ext>
              </c:extLst>
            </c:dLbl>
            <c:dLbl>
              <c:idx val="11"/>
              <c:layout>
                <c:manualLayout>
                  <c:x val="1.6637332996219844E-2"/>
                  <c:y val="-1.6304347826087071E-2"/>
                </c:manualLayout>
              </c:layout>
              <c:tx>
                <c:rich>
                  <a:bodyPr/>
                  <a:lstStyle/>
                  <a:p>
                    <a:fld id="{1404519B-D766-4BA4-BBA5-3040553294A0}"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B-BEDB-4656-833B-2B1CC08F8DFD}"/>
                </c:ext>
                <c:ext xmlns:c15="http://schemas.microsoft.com/office/drawing/2012/chart" uri="{CE6537A1-D6FC-4f65-9D91-7224C49458BB}">
                  <c15:layout>
                    <c:manualLayout>
                      <c:w val="0.18843875660171339"/>
                      <c:h val="0.10380434782608693"/>
                    </c:manualLayout>
                  </c15:layout>
                  <c15:dlblFieldTable/>
                  <c15:showDataLabelsRange val="1"/>
                </c:ext>
              </c:extLst>
            </c:dLbl>
            <c:dLbl>
              <c:idx val="12"/>
              <c:layout>
                <c:manualLayout>
                  <c:x val="-2.0796666245274976E-2"/>
                  <c:y val="5.434782608695652E-3"/>
                </c:manualLayout>
              </c:layout>
              <c:tx>
                <c:rich>
                  <a:bodyPr/>
                  <a:lstStyle/>
                  <a:p>
                    <a:fld id="{FC3862FD-BCAB-4D90-A45A-C074B754C124}"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C-BEDB-4656-833B-2B1CC08F8DFD}"/>
                </c:ext>
                <c:ext xmlns:c15="http://schemas.microsoft.com/office/drawing/2012/chart" uri="{CE6537A1-D6FC-4f65-9D91-7224C49458BB}">
                  <c15:dlblFieldTable/>
                  <c15:showDataLabelsRange val="1"/>
                </c:ext>
              </c:extLst>
            </c:dLbl>
            <c:dLbl>
              <c:idx val="13"/>
              <c:layout>
                <c:manualLayout>
                  <c:x val="-1.663733299621992E-2"/>
                  <c:y val="0"/>
                </c:manualLayout>
              </c:layout>
              <c:tx>
                <c:rich>
                  <a:bodyPr/>
                  <a:lstStyle/>
                  <a:p>
                    <a:fld id="{18F01C42-244E-4A52-81CD-631B9D5F23A0}"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D-BEDB-4656-833B-2B1CC08F8DFD}"/>
                </c:ext>
                <c:ext xmlns:c15="http://schemas.microsoft.com/office/drawing/2012/chart" uri="{CE6537A1-D6FC-4f65-9D91-7224C49458BB}">
                  <c15:dlblFieldTable/>
                  <c15:showDataLabelsRange val="1"/>
                </c:ext>
              </c:extLst>
            </c:dLbl>
            <c:dLbl>
              <c:idx val="14"/>
              <c:layout>
                <c:manualLayout>
                  <c:x val="-3.3274665992439841E-2"/>
                  <c:y val="-2.1739130434782608E-2"/>
                </c:manualLayout>
              </c:layout>
              <c:tx>
                <c:rich>
                  <a:bodyPr/>
                  <a:lstStyle/>
                  <a:p>
                    <a:fld id="{53251AB5-146E-4C30-843D-D2C9F46B614B}"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E-BEDB-4656-833B-2B1CC08F8DFD}"/>
                </c:ext>
                <c:ext xmlns:c15="http://schemas.microsoft.com/office/drawing/2012/chart" uri="{CE6537A1-D6FC-4f65-9D91-7224C49458BB}">
                  <c15:dlblFieldTable/>
                  <c15:showDataLabelsRange val="1"/>
                </c:ext>
              </c:extLst>
            </c:dLbl>
            <c:dLbl>
              <c:idx val="15"/>
              <c:layout>
                <c:manualLayout>
                  <c:x val="-5.4071332237714778E-2"/>
                  <c:y val="2.1739130434782608E-2"/>
                </c:manualLayout>
              </c:layout>
              <c:tx>
                <c:rich>
                  <a:bodyPr/>
                  <a:lstStyle/>
                  <a:p>
                    <a:fld id="{7AF8851C-FC95-4BCB-AD05-2A0D1B610F2E}"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F-BEDB-4656-833B-2B1CC08F8DFD}"/>
                </c:ext>
                <c:ext xmlns:c15="http://schemas.microsoft.com/office/drawing/2012/chart" uri="{CE6537A1-D6FC-4f65-9D91-7224C49458BB}">
                  <c15:dlblFieldTable/>
                  <c15:showDataLabelsRange val="1"/>
                </c:ext>
              </c:extLst>
            </c:dLbl>
            <c:dLbl>
              <c:idx val="16"/>
              <c:layout>
                <c:manualLayout>
                  <c:x val="-2.4955999494329879E-2"/>
                  <c:y val="2.717391304347826E-2"/>
                </c:manualLayout>
              </c:layout>
              <c:tx>
                <c:rich>
                  <a:bodyPr/>
                  <a:lstStyle/>
                  <a:p>
                    <a:fld id="{E37BED9D-AC42-45B0-A542-AFB3EABCF879}"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0-BEDB-4656-833B-2B1CC08F8DFD}"/>
                </c:ext>
                <c:ext xmlns:c15="http://schemas.microsoft.com/office/drawing/2012/chart" uri="{CE6537A1-D6FC-4f65-9D91-7224C49458BB}">
                  <c15:dlblFieldTable/>
                  <c15:showDataLabelsRange val="1"/>
                </c:ext>
              </c:extLst>
            </c:dLbl>
            <c:dLbl>
              <c:idx val="17"/>
              <c:layout>
                <c:manualLayout>
                  <c:x val="-1.663733299621992E-2"/>
                  <c:y val="-9.9636530149721682E-17"/>
                </c:manualLayout>
              </c:layout>
              <c:tx>
                <c:rich>
                  <a:bodyPr/>
                  <a:lstStyle/>
                  <a:p>
                    <a:fld id="{F6D84DBF-F473-4CD6-BB11-58D4E9D0E1DD}" type="CELLRANGE">
                      <a:rPr lang="ru-RU"/>
                      <a:pPr/>
                      <a:t>[ДИАПАЗОН ЯЧЕЕК]</a:t>
                    </a:fld>
                    <a:endParaRPr lang="ru-RU"/>
                  </a:p>
                </c:rich>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1-BEDB-4656-833B-2B1CC08F8DFD}"/>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0000"/>
                    </a:solidFill>
                    <a:latin typeface="Arial"/>
                    <a:ea typeface="Arial"/>
                    <a:cs typeface="Arial"/>
                  </a:defRPr>
                </a:pPr>
                <a:endParaRPr lang="ru-RU"/>
              </a:p>
            </c:txPr>
            <c:dLblPos val="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xVal>
            <c:numRef>
              <c:f>'(11) В-СТРАНЫ-4'!$B$7:$B$24</c:f>
              <c:numCache>
                <c:formatCode>0</c:formatCode>
                <c:ptCount val="18"/>
                <c:pt idx="0">
                  <c:v>99.051160525741921</c:v>
                </c:pt>
                <c:pt idx="1">
                  <c:v>80.888965044551071</c:v>
                </c:pt>
                <c:pt idx="2">
                  <c:v>163.61648351648353</c:v>
                </c:pt>
                <c:pt idx="3">
                  <c:v>253.29880729942454</c:v>
                </c:pt>
                <c:pt idx="4">
                  <c:v>416.02205880371741</c:v>
                </c:pt>
                <c:pt idx="5">
                  <c:v>90.364332558999237</c:v>
                </c:pt>
                <c:pt idx="6">
                  <c:v>326.57417289220916</c:v>
                </c:pt>
                <c:pt idx="7">
                  <c:v>148.84665178571427</c:v>
                </c:pt>
                <c:pt idx="8">
                  <c:v>126.15657568238213</c:v>
                </c:pt>
                <c:pt idx="9">
                  <c:v>75.049869411764703</c:v>
                </c:pt>
                <c:pt idx="10">
                  <c:v>116.21616774091592</c:v>
                </c:pt>
                <c:pt idx="11">
                  <c:v>200.25895953757225</c:v>
                </c:pt>
                <c:pt idx="12">
                  <c:v>135.88940242051891</c:v>
                </c:pt>
                <c:pt idx="13">
                  <c:v>69.883489266357827</c:v>
                </c:pt>
                <c:pt idx="14">
                  <c:v>119.37021036834406</c:v>
                </c:pt>
                <c:pt idx="15">
                  <c:v>55.534543571428571</c:v>
                </c:pt>
                <c:pt idx="16">
                  <c:v>36.667902891891892</c:v>
                </c:pt>
                <c:pt idx="17">
                  <c:v>175.71284534920929</c:v>
                </c:pt>
              </c:numCache>
            </c:numRef>
          </c:xVal>
          <c:yVal>
            <c:numRef>
              <c:f>'(11) В-СТРАНЫ-4'!$C$7:$C$24</c:f>
              <c:numCache>
                <c:formatCode>0</c:formatCode>
                <c:ptCount val="18"/>
                <c:pt idx="0">
                  <c:v>26.355797145442605</c:v>
                </c:pt>
                <c:pt idx="1">
                  <c:v>213.175983550377</c:v>
                </c:pt>
                <c:pt idx="2">
                  <c:v>87.362637362637358</c:v>
                </c:pt>
                <c:pt idx="3">
                  <c:v>43.87</c:v>
                </c:pt>
                <c:pt idx="4">
                  <c:v>98.985509217195386</c:v>
                </c:pt>
                <c:pt idx="5">
                  <c:v>30.07169816487383</c:v>
                </c:pt>
                <c:pt idx="6">
                  <c:v>62.72</c:v>
                </c:pt>
                <c:pt idx="7">
                  <c:v>150.44642857142858</c:v>
                </c:pt>
                <c:pt idx="8">
                  <c:v>156.575682382134</c:v>
                </c:pt>
                <c:pt idx="9">
                  <c:v>131.20204603580564</c:v>
                </c:pt>
                <c:pt idx="10">
                  <c:v>246.26492779693203</c:v>
                </c:pt>
                <c:pt idx="11">
                  <c:v>90.173410404624278</c:v>
                </c:pt>
                <c:pt idx="12">
                  <c:v>61.230985602724012</c:v>
                </c:pt>
                <c:pt idx="13">
                  <c:v>79.332061646531628</c:v>
                </c:pt>
                <c:pt idx="14">
                  <c:v>98.719629186375641</c:v>
                </c:pt>
                <c:pt idx="15">
                  <c:v>57.059109571428564</c:v>
                </c:pt>
                <c:pt idx="16">
                  <c:v>22.573513513513515</c:v>
                </c:pt>
                <c:pt idx="17">
                  <c:v>38.140670194122492</c:v>
                </c:pt>
              </c:numCache>
            </c:numRef>
          </c:yVal>
          <c:smooth val="0"/>
          <c:extLst xmlns:c16r2="http://schemas.microsoft.com/office/drawing/2015/06/chart">
            <c:ext xmlns:c16="http://schemas.microsoft.com/office/drawing/2014/chart" uri="{C3380CC4-5D6E-409C-BE32-E72D297353CC}">
              <c16:uniqueId val="{00000012-BEDB-4656-833B-2B1CC08F8DFD}"/>
            </c:ext>
            <c:ext xmlns:c15="http://schemas.microsoft.com/office/drawing/2012/chart" uri="{02D57815-91ED-43cb-92C2-25804820EDAC}">
              <c15:datalabelsRange>
                <c15:f>'(11) В-СТРАНЫ-4'!$A$7:$A$24</c15:f>
                <c15:dlblRangeCache>
                  <c:ptCount val="18"/>
                  <c:pt idx="0">
                    <c:v>Россия</c:v>
                  </c:pt>
                  <c:pt idx="1">
                    <c:v>США</c:v>
                  </c:pt>
                  <c:pt idx="2">
                    <c:v>Великобритания</c:v>
                  </c:pt>
                  <c:pt idx="3">
                    <c:v>Германия</c:v>
                  </c:pt>
                  <c:pt idx="4">
                    <c:v>Франция</c:v>
                  </c:pt>
                  <c:pt idx="5">
                    <c:v>Бразилия</c:v>
                  </c:pt>
                  <c:pt idx="6">
                    <c:v>Китай</c:v>
                  </c:pt>
                  <c:pt idx="7">
                    <c:v>Канада</c:v>
                  </c:pt>
                  <c:pt idx="8">
                    <c:v>Япония</c:v>
                  </c:pt>
                  <c:pt idx="9">
                    <c:v>Индия</c:v>
                  </c:pt>
                  <c:pt idx="10">
                    <c:v>ЮАР</c:v>
                  </c:pt>
                  <c:pt idx="11">
                    <c:v>Южная Корея</c:v>
                  </c:pt>
                  <c:pt idx="12">
                    <c:v>Израиль</c:v>
                  </c:pt>
                  <c:pt idx="13">
                    <c:v>Чили</c:v>
                  </c:pt>
                  <c:pt idx="14">
                    <c:v>Таиланд</c:v>
                  </c:pt>
                  <c:pt idx="15">
                    <c:v>Индонезия</c:v>
                  </c:pt>
                  <c:pt idx="16">
                    <c:v>Мексика</c:v>
                  </c:pt>
                  <c:pt idx="17">
                    <c:v>Италия</c:v>
                  </c:pt>
                </c15:dlblRangeCache>
              </c15:datalabelsRange>
            </c:ext>
          </c:extLst>
        </c:ser>
        <c:dLbls>
          <c:showLegendKey val="0"/>
          <c:showVal val="0"/>
          <c:showCatName val="0"/>
          <c:showSerName val="0"/>
          <c:showPercent val="0"/>
          <c:showBubbleSize val="0"/>
        </c:dLbls>
        <c:axId val="494149072"/>
        <c:axId val="494143976"/>
      </c:scatterChart>
      <c:valAx>
        <c:axId val="494149072"/>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ru-RU"/>
                  <a:t>Капитализация фондового рынка</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title>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3976"/>
        <c:crosses val="autoZero"/>
        <c:crossBetween val="midCat"/>
      </c:valAx>
      <c:valAx>
        <c:axId val="494143976"/>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ru-RU"/>
                  <a:t>Активы банковского сектора</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title>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9072"/>
        <c:crosses val="autoZero"/>
        <c:crossBetween val="midCat"/>
        <c:majorUnit val="100"/>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2085797366615"/>
          <c:y val="6.2217194570135748E-2"/>
          <c:w val="0.75928774463358051"/>
          <c:h val="0.56184175366088285"/>
        </c:manualLayout>
      </c:layout>
      <c:lineChart>
        <c:grouping val="standard"/>
        <c:varyColors val="0"/>
        <c:ser>
          <c:idx val="1"/>
          <c:order val="0"/>
          <c:tx>
            <c:strRef>
              <c:f>'(12) ВАЛЮТ_КРЕД-1'!$B$5</c:f>
              <c:strCache>
                <c:ptCount val="1"/>
                <c:pt idx="0">
                  <c:v>Уровень валютизации кредита экономике, %</c:v>
                </c:pt>
              </c:strCache>
            </c:strRef>
          </c:tx>
          <c:spPr>
            <a:ln w="28575" cap="rnd">
              <a:solidFill>
                <a:schemeClr val="accent2"/>
              </a:solidFill>
              <a:round/>
            </a:ln>
            <a:effectLst/>
          </c:spPr>
          <c:marker>
            <c:symbol val="none"/>
          </c:marker>
          <c:cat>
            <c:numRef>
              <c:f>'(12) ВАЛЮТ_КРЕД-1'!$A$17:$A$269</c:f>
              <c:numCache>
                <c:formatCode>m/d/yyyy</c:formatCode>
                <c:ptCount val="253"/>
                <c:pt idx="0">
                  <c:v>38322</c:v>
                </c:pt>
                <c:pt idx="1">
                  <c:v>38353</c:v>
                </c:pt>
                <c:pt idx="2">
                  <c:v>38384</c:v>
                </c:pt>
                <c:pt idx="3">
                  <c:v>38412</c:v>
                </c:pt>
                <c:pt idx="4">
                  <c:v>38443</c:v>
                </c:pt>
                <c:pt idx="5">
                  <c:v>38473</c:v>
                </c:pt>
                <c:pt idx="6">
                  <c:v>38504</c:v>
                </c:pt>
                <c:pt idx="7">
                  <c:v>38534</c:v>
                </c:pt>
                <c:pt idx="8">
                  <c:v>38565</c:v>
                </c:pt>
                <c:pt idx="9">
                  <c:v>38596</c:v>
                </c:pt>
                <c:pt idx="10">
                  <c:v>38626</c:v>
                </c:pt>
                <c:pt idx="11">
                  <c:v>38657</c:v>
                </c:pt>
                <c:pt idx="12">
                  <c:v>38687</c:v>
                </c:pt>
                <c:pt idx="13">
                  <c:v>38718</c:v>
                </c:pt>
                <c:pt idx="14">
                  <c:v>38749</c:v>
                </c:pt>
                <c:pt idx="15">
                  <c:v>38777</c:v>
                </c:pt>
                <c:pt idx="16">
                  <c:v>38808</c:v>
                </c:pt>
                <c:pt idx="17">
                  <c:v>38838</c:v>
                </c:pt>
                <c:pt idx="18">
                  <c:v>38869</c:v>
                </c:pt>
                <c:pt idx="19">
                  <c:v>38899</c:v>
                </c:pt>
                <c:pt idx="20">
                  <c:v>38930</c:v>
                </c:pt>
                <c:pt idx="21">
                  <c:v>38961</c:v>
                </c:pt>
                <c:pt idx="22">
                  <c:v>38991</c:v>
                </c:pt>
                <c:pt idx="23">
                  <c:v>39022</c:v>
                </c:pt>
                <c:pt idx="24">
                  <c:v>39052</c:v>
                </c:pt>
                <c:pt idx="25">
                  <c:v>39083</c:v>
                </c:pt>
                <c:pt idx="26">
                  <c:v>39114</c:v>
                </c:pt>
                <c:pt idx="27">
                  <c:v>39142</c:v>
                </c:pt>
                <c:pt idx="28">
                  <c:v>39173</c:v>
                </c:pt>
                <c:pt idx="29">
                  <c:v>39203</c:v>
                </c:pt>
                <c:pt idx="30">
                  <c:v>39234</c:v>
                </c:pt>
                <c:pt idx="31">
                  <c:v>39264</c:v>
                </c:pt>
                <c:pt idx="32">
                  <c:v>39295</c:v>
                </c:pt>
                <c:pt idx="33">
                  <c:v>39326</c:v>
                </c:pt>
                <c:pt idx="34">
                  <c:v>39356</c:v>
                </c:pt>
                <c:pt idx="35">
                  <c:v>39387</c:v>
                </c:pt>
                <c:pt idx="36">
                  <c:v>39417</c:v>
                </c:pt>
                <c:pt idx="37">
                  <c:v>39448</c:v>
                </c:pt>
                <c:pt idx="38">
                  <c:v>39479</c:v>
                </c:pt>
                <c:pt idx="39">
                  <c:v>39508</c:v>
                </c:pt>
                <c:pt idx="40">
                  <c:v>39539</c:v>
                </c:pt>
                <c:pt idx="41">
                  <c:v>39569</c:v>
                </c:pt>
                <c:pt idx="42">
                  <c:v>39600</c:v>
                </c:pt>
                <c:pt idx="43">
                  <c:v>39630</c:v>
                </c:pt>
                <c:pt idx="44">
                  <c:v>39661</c:v>
                </c:pt>
                <c:pt idx="45">
                  <c:v>39692</c:v>
                </c:pt>
                <c:pt idx="46">
                  <c:v>39722</c:v>
                </c:pt>
                <c:pt idx="47">
                  <c:v>39753</c:v>
                </c:pt>
                <c:pt idx="48">
                  <c:v>39783</c:v>
                </c:pt>
                <c:pt idx="49">
                  <c:v>39814</c:v>
                </c:pt>
                <c:pt idx="50">
                  <c:v>39845</c:v>
                </c:pt>
                <c:pt idx="51">
                  <c:v>39873</c:v>
                </c:pt>
                <c:pt idx="52">
                  <c:v>39904</c:v>
                </c:pt>
                <c:pt idx="53">
                  <c:v>39934</c:v>
                </c:pt>
                <c:pt idx="54">
                  <c:v>39965</c:v>
                </c:pt>
                <c:pt idx="55">
                  <c:v>39995</c:v>
                </c:pt>
                <c:pt idx="56">
                  <c:v>40026</c:v>
                </c:pt>
                <c:pt idx="57">
                  <c:v>40057</c:v>
                </c:pt>
                <c:pt idx="58">
                  <c:v>40087</c:v>
                </c:pt>
                <c:pt idx="59">
                  <c:v>40118</c:v>
                </c:pt>
                <c:pt idx="60">
                  <c:v>40148</c:v>
                </c:pt>
                <c:pt idx="61">
                  <c:v>40179</c:v>
                </c:pt>
                <c:pt idx="62">
                  <c:v>40210</c:v>
                </c:pt>
                <c:pt idx="63">
                  <c:v>40238</c:v>
                </c:pt>
                <c:pt idx="64">
                  <c:v>40269</c:v>
                </c:pt>
                <c:pt idx="65">
                  <c:v>40299</c:v>
                </c:pt>
                <c:pt idx="66">
                  <c:v>40330</c:v>
                </c:pt>
                <c:pt idx="67">
                  <c:v>40360</c:v>
                </c:pt>
                <c:pt idx="68">
                  <c:v>40391</c:v>
                </c:pt>
                <c:pt idx="69">
                  <c:v>40422</c:v>
                </c:pt>
                <c:pt idx="70">
                  <c:v>40452</c:v>
                </c:pt>
                <c:pt idx="71">
                  <c:v>40483</c:v>
                </c:pt>
                <c:pt idx="72">
                  <c:v>40513</c:v>
                </c:pt>
                <c:pt idx="73">
                  <c:v>40544</c:v>
                </c:pt>
                <c:pt idx="74">
                  <c:v>40575</c:v>
                </c:pt>
                <c:pt idx="75">
                  <c:v>40603</c:v>
                </c:pt>
                <c:pt idx="76">
                  <c:v>40634</c:v>
                </c:pt>
                <c:pt idx="77">
                  <c:v>40664</c:v>
                </c:pt>
                <c:pt idx="78">
                  <c:v>40695</c:v>
                </c:pt>
                <c:pt idx="79">
                  <c:v>40725</c:v>
                </c:pt>
                <c:pt idx="80">
                  <c:v>40756</c:v>
                </c:pt>
                <c:pt idx="81">
                  <c:v>40787</c:v>
                </c:pt>
                <c:pt idx="82">
                  <c:v>40817</c:v>
                </c:pt>
                <c:pt idx="83">
                  <c:v>40848</c:v>
                </c:pt>
                <c:pt idx="84">
                  <c:v>40878</c:v>
                </c:pt>
                <c:pt idx="85">
                  <c:v>40909</c:v>
                </c:pt>
                <c:pt idx="86">
                  <c:v>40940</c:v>
                </c:pt>
                <c:pt idx="87">
                  <c:v>40969</c:v>
                </c:pt>
                <c:pt idx="88">
                  <c:v>41000</c:v>
                </c:pt>
                <c:pt idx="89">
                  <c:v>41030</c:v>
                </c:pt>
                <c:pt idx="90">
                  <c:v>41061</c:v>
                </c:pt>
                <c:pt idx="91">
                  <c:v>41091</c:v>
                </c:pt>
                <c:pt idx="92">
                  <c:v>41122</c:v>
                </c:pt>
                <c:pt idx="93">
                  <c:v>41153</c:v>
                </c:pt>
                <c:pt idx="94">
                  <c:v>41183</c:v>
                </c:pt>
                <c:pt idx="95">
                  <c:v>41214</c:v>
                </c:pt>
                <c:pt idx="96">
                  <c:v>41244</c:v>
                </c:pt>
                <c:pt idx="97">
                  <c:v>41275</c:v>
                </c:pt>
                <c:pt idx="98">
                  <c:v>41306</c:v>
                </c:pt>
                <c:pt idx="99">
                  <c:v>41334</c:v>
                </c:pt>
                <c:pt idx="100">
                  <c:v>41365</c:v>
                </c:pt>
                <c:pt idx="101">
                  <c:v>41395</c:v>
                </c:pt>
                <c:pt idx="102">
                  <c:v>41426</c:v>
                </c:pt>
                <c:pt idx="103">
                  <c:v>41456</c:v>
                </c:pt>
                <c:pt idx="104">
                  <c:v>41487</c:v>
                </c:pt>
                <c:pt idx="105">
                  <c:v>41518</c:v>
                </c:pt>
                <c:pt idx="106">
                  <c:v>41548</c:v>
                </c:pt>
                <c:pt idx="107">
                  <c:v>41579</c:v>
                </c:pt>
                <c:pt idx="108">
                  <c:v>41609</c:v>
                </c:pt>
                <c:pt idx="109">
                  <c:v>41640</c:v>
                </c:pt>
                <c:pt idx="110">
                  <c:v>41671</c:v>
                </c:pt>
                <c:pt idx="111">
                  <c:v>41699</c:v>
                </c:pt>
                <c:pt idx="112">
                  <c:v>41730</c:v>
                </c:pt>
                <c:pt idx="113">
                  <c:v>41760</c:v>
                </c:pt>
                <c:pt idx="114">
                  <c:v>41791</c:v>
                </c:pt>
                <c:pt idx="115">
                  <c:v>41821</c:v>
                </c:pt>
                <c:pt idx="116">
                  <c:v>41852</c:v>
                </c:pt>
                <c:pt idx="117">
                  <c:v>41883</c:v>
                </c:pt>
                <c:pt idx="118">
                  <c:v>41913</c:v>
                </c:pt>
                <c:pt idx="119">
                  <c:v>41944</c:v>
                </c:pt>
                <c:pt idx="120">
                  <c:v>41974</c:v>
                </c:pt>
                <c:pt idx="121">
                  <c:v>42005</c:v>
                </c:pt>
                <c:pt idx="122">
                  <c:v>42036</c:v>
                </c:pt>
                <c:pt idx="123">
                  <c:v>42064</c:v>
                </c:pt>
                <c:pt idx="124">
                  <c:v>42095</c:v>
                </c:pt>
                <c:pt idx="125">
                  <c:v>42125</c:v>
                </c:pt>
                <c:pt idx="126">
                  <c:v>42156</c:v>
                </c:pt>
                <c:pt idx="127">
                  <c:v>42186</c:v>
                </c:pt>
                <c:pt idx="128">
                  <c:v>42217</c:v>
                </c:pt>
                <c:pt idx="129">
                  <c:v>42248</c:v>
                </c:pt>
                <c:pt idx="130">
                  <c:v>42278</c:v>
                </c:pt>
                <c:pt idx="131">
                  <c:v>42309</c:v>
                </c:pt>
                <c:pt idx="132">
                  <c:v>42339</c:v>
                </c:pt>
                <c:pt idx="133">
                  <c:v>42370</c:v>
                </c:pt>
                <c:pt idx="134">
                  <c:v>42401</c:v>
                </c:pt>
                <c:pt idx="135">
                  <c:v>42430</c:v>
                </c:pt>
                <c:pt idx="136">
                  <c:v>42461</c:v>
                </c:pt>
                <c:pt idx="137">
                  <c:v>42491</c:v>
                </c:pt>
                <c:pt idx="138">
                  <c:v>42522</c:v>
                </c:pt>
                <c:pt idx="139">
                  <c:v>42552</c:v>
                </c:pt>
                <c:pt idx="140">
                  <c:v>42583</c:v>
                </c:pt>
                <c:pt idx="141">
                  <c:v>42614</c:v>
                </c:pt>
                <c:pt idx="142">
                  <c:v>42644</c:v>
                </c:pt>
                <c:pt idx="143">
                  <c:v>42675</c:v>
                </c:pt>
                <c:pt idx="144">
                  <c:v>42705</c:v>
                </c:pt>
                <c:pt idx="145">
                  <c:v>42736</c:v>
                </c:pt>
                <c:pt idx="146">
                  <c:v>42767</c:v>
                </c:pt>
                <c:pt idx="147">
                  <c:v>42795</c:v>
                </c:pt>
                <c:pt idx="148">
                  <c:v>42826</c:v>
                </c:pt>
                <c:pt idx="149">
                  <c:v>42856</c:v>
                </c:pt>
                <c:pt idx="150">
                  <c:v>42887</c:v>
                </c:pt>
                <c:pt idx="151">
                  <c:v>42917</c:v>
                </c:pt>
                <c:pt idx="152">
                  <c:v>42948</c:v>
                </c:pt>
                <c:pt idx="153">
                  <c:v>42979</c:v>
                </c:pt>
                <c:pt idx="154">
                  <c:v>43009</c:v>
                </c:pt>
                <c:pt idx="155">
                  <c:v>43040</c:v>
                </c:pt>
                <c:pt idx="156">
                  <c:v>43070</c:v>
                </c:pt>
                <c:pt idx="157">
                  <c:v>43101</c:v>
                </c:pt>
                <c:pt idx="158">
                  <c:v>43132</c:v>
                </c:pt>
                <c:pt idx="159">
                  <c:v>43160</c:v>
                </c:pt>
                <c:pt idx="160">
                  <c:v>43191</c:v>
                </c:pt>
                <c:pt idx="161">
                  <c:v>43221</c:v>
                </c:pt>
                <c:pt idx="162">
                  <c:v>43252</c:v>
                </c:pt>
                <c:pt idx="163">
                  <c:v>43282</c:v>
                </c:pt>
                <c:pt idx="164">
                  <c:v>43313</c:v>
                </c:pt>
                <c:pt idx="165">
                  <c:v>43344</c:v>
                </c:pt>
                <c:pt idx="166">
                  <c:v>43374</c:v>
                </c:pt>
                <c:pt idx="167">
                  <c:v>43405</c:v>
                </c:pt>
                <c:pt idx="168">
                  <c:v>43435</c:v>
                </c:pt>
                <c:pt idx="169">
                  <c:v>43466</c:v>
                </c:pt>
                <c:pt idx="170">
                  <c:v>43497</c:v>
                </c:pt>
                <c:pt idx="171">
                  <c:v>43525</c:v>
                </c:pt>
                <c:pt idx="172">
                  <c:v>43556</c:v>
                </c:pt>
                <c:pt idx="173">
                  <c:v>43586</c:v>
                </c:pt>
                <c:pt idx="174">
                  <c:v>43617</c:v>
                </c:pt>
                <c:pt idx="175">
                  <c:v>43647</c:v>
                </c:pt>
                <c:pt idx="176">
                  <c:v>43678</c:v>
                </c:pt>
                <c:pt idx="177">
                  <c:v>43709</c:v>
                </c:pt>
                <c:pt idx="178">
                  <c:v>43739</c:v>
                </c:pt>
                <c:pt idx="179">
                  <c:v>43770</c:v>
                </c:pt>
                <c:pt idx="180">
                  <c:v>43800</c:v>
                </c:pt>
                <c:pt idx="181">
                  <c:v>43831</c:v>
                </c:pt>
                <c:pt idx="182">
                  <c:v>43862</c:v>
                </c:pt>
                <c:pt idx="183">
                  <c:v>43891</c:v>
                </c:pt>
                <c:pt idx="184">
                  <c:v>43922</c:v>
                </c:pt>
                <c:pt idx="185">
                  <c:v>43952</c:v>
                </c:pt>
                <c:pt idx="186">
                  <c:v>43983</c:v>
                </c:pt>
                <c:pt idx="187">
                  <c:v>44013</c:v>
                </c:pt>
                <c:pt idx="188">
                  <c:v>44044</c:v>
                </c:pt>
                <c:pt idx="189">
                  <c:v>44075</c:v>
                </c:pt>
                <c:pt idx="190">
                  <c:v>44105</c:v>
                </c:pt>
                <c:pt idx="191">
                  <c:v>44136</c:v>
                </c:pt>
                <c:pt idx="192">
                  <c:v>44166</c:v>
                </c:pt>
                <c:pt idx="193">
                  <c:v>44197</c:v>
                </c:pt>
                <c:pt idx="194">
                  <c:v>44228</c:v>
                </c:pt>
                <c:pt idx="195">
                  <c:v>44256</c:v>
                </c:pt>
                <c:pt idx="196">
                  <c:v>44287</c:v>
                </c:pt>
                <c:pt idx="197">
                  <c:v>44317</c:v>
                </c:pt>
                <c:pt idx="198">
                  <c:v>44348</c:v>
                </c:pt>
                <c:pt idx="199">
                  <c:v>44378</c:v>
                </c:pt>
                <c:pt idx="200">
                  <c:v>44409</c:v>
                </c:pt>
                <c:pt idx="201">
                  <c:v>44440</c:v>
                </c:pt>
                <c:pt idx="202">
                  <c:v>44470</c:v>
                </c:pt>
                <c:pt idx="203">
                  <c:v>44501</c:v>
                </c:pt>
                <c:pt idx="204">
                  <c:v>44531</c:v>
                </c:pt>
                <c:pt idx="205">
                  <c:v>44562</c:v>
                </c:pt>
                <c:pt idx="206">
                  <c:v>44593</c:v>
                </c:pt>
                <c:pt idx="207">
                  <c:v>44621</c:v>
                </c:pt>
                <c:pt idx="208">
                  <c:v>44652</c:v>
                </c:pt>
                <c:pt idx="209">
                  <c:v>44682</c:v>
                </c:pt>
                <c:pt idx="210">
                  <c:v>44713</c:v>
                </c:pt>
                <c:pt idx="211">
                  <c:v>44743</c:v>
                </c:pt>
                <c:pt idx="212">
                  <c:v>44774</c:v>
                </c:pt>
                <c:pt idx="213">
                  <c:v>44805</c:v>
                </c:pt>
                <c:pt idx="214">
                  <c:v>44835</c:v>
                </c:pt>
                <c:pt idx="215">
                  <c:v>44866</c:v>
                </c:pt>
                <c:pt idx="216">
                  <c:v>44896</c:v>
                </c:pt>
                <c:pt idx="217">
                  <c:v>44927</c:v>
                </c:pt>
                <c:pt idx="218">
                  <c:v>44958</c:v>
                </c:pt>
                <c:pt idx="219">
                  <c:v>44986</c:v>
                </c:pt>
                <c:pt idx="220">
                  <c:v>45017</c:v>
                </c:pt>
                <c:pt idx="221">
                  <c:v>45047</c:v>
                </c:pt>
                <c:pt idx="222">
                  <c:v>45078</c:v>
                </c:pt>
                <c:pt idx="223">
                  <c:v>45108</c:v>
                </c:pt>
                <c:pt idx="224">
                  <c:v>45139</c:v>
                </c:pt>
                <c:pt idx="225">
                  <c:v>45170</c:v>
                </c:pt>
                <c:pt idx="226">
                  <c:v>45200</c:v>
                </c:pt>
                <c:pt idx="227">
                  <c:v>45231</c:v>
                </c:pt>
                <c:pt idx="228">
                  <c:v>45261</c:v>
                </c:pt>
                <c:pt idx="229">
                  <c:v>45292</c:v>
                </c:pt>
                <c:pt idx="230">
                  <c:v>45323</c:v>
                </c:pt>
                <c:pt idx="231">
                  <c:v>45352</c:v>
                </c:pt>
                <c:pt idx="232">
                  <c:v>45383</c:v>
                </c:pt>
                <c:pt idx="233">
                  <c:v>45413</c:v>
                </c:pt>
                <c:pt idx="234">
                  <c:v>45444</c:v>
                </c:pt>
                <c:pt idx="235">
                  <c:v>45474</c:v>
                </c:pt>
                <c:pt idx="236">
                  <c:v>45505</c:v>
                </c:pt>
                <c:pt idx="237">
                  <c:v>45536</c:v>
                </c:pt>
                <c:pt idx="238">
                  <c:v>45566</c:v>
                </c:pt>
                <c:pt idx="239">
                  <c:v>45597</c:v>
                </c:pt>
                <c:pt idx="240">
                  <c:v>45627</c:v>
                </c:pt>
                <c:pt idx="241">
                  <c:v>45658</c:v>
                </c:pt>
                <c:pt idx="242">
                  <c:v>45689</c:v>
                </c:pt>
                <c:pt idx="243">
                  <c:v>45717</c:v>
                </c:pt>
                <c:pt idx="244">
                  <c:v>45748</c:v>
                </c:pt>
                <c:pt idx="245">
                  <c:v>45778</c:v>
                </c:pt>
                <c:pt idx="246">
                  <c:v>45809</c:v>
                </c:pt>
                <c:pt idx="247">
                  <c:v>45839</c:v>
                </c:pt>
                <c:pt idx="248">
                  <c:v>45870</c:v>
                </c:pt>
                <c:pt idx="249">
                  <c:v>45901</c:v>
                </c:pt>
                <c:pt idx="250">
                  <c:v>45931</c:v>
                </c:pt>
                <c:pt idx="251">
                  <c:v>45962</c:v>
                </c:pt>
                <c:pt idx="252">
                  <c:v>45992</c:v>
                </c:pt>
              </c:numCache>
            </c:numRef>
          </c:cat>
          <c:val>
            <c:numRef>
              <c:f>'(12) ВАЛЮТ_КРЕД-1'!$B$18:$B$270</c:f>
              <c:numCache>
                <c:formatCode>0.00</c:formatCode>
                <c:ptCount val="253"/>
                <c:pt idx="0">
                  <c:v>26.468225243030897</c:v>
                </c:pt>
                <c:pt idx="1">
                  <c:v>24.011633983191089</c:v>
                </c:pt>
                <c:pt idx="2">
                  <c:v>24.265008810752025</c:v>
                </c:pt>
                <c:pt idx="3">
                  <c:v>24.66117412735321</c:v>
                </c:pt>
                <c:pt idx="4">
                  <c:v>25.145910551189171</c:v>
                </c:pt>
                <c:pt idx="5">
                  <c:v>25.083032739236906</c:v>
                </c:pt>
                <c:pt idx="6">
                  <c:v>24.846301439291679</c:v>
                </c:pt>
                <c:pt idx="7">
                  <c:v>25.081219511110874</c:v>
                </c:pt>
                <c:pt idx="8">
                  <c:v>24.355428885773296</c:v>
                </c:pt>
                <c:pt idx="9">
                  <c:v>23.336590892996249</c:v>
                </c:pt>
                <c:pt idx="10">
                  <c:v>23.265786681849722</c:v>
                </c:pt>
                <c:pt idx="11">
                  <c:v>23.70811002034138</c:v>
                </c:pt>
                <c:pt idx="12">
                  <c:v>24.446849875625059</c:v>
                </c:pt>
                <c:pt idx="13">
                  <c:v>23.884090017955799</c:v>
                </c:pt>
                <c:pt idx="14">
                  <c:v>23.273470680375087</c:v>
                </c:pt>
                <c:pt idx="15">
                  <c:v>22.695827838573475</c:v>
                </c:pt>
                <c:pt idx="16">
                  <c:v>22.496572106209118</c:v>
                </c:pt>
                <c:pt idx="17">
                  <c:v>22.719302866345089</c:v>
                </c:pt>
                <c:pt idx="18">
                  <c:v>22.778429395269455</c:v>
                </c:pt>
                <c:pt idx="19">
                  <c:v>22.608890477892981</c:v>
                </c:pt>
                <c:pt idx="20">
                  <c:v>22.388568827078355</c:v>
                </c:pt>
                <c:pt idx="21">
                  <c:v>22.081983252516114</c:v>
                </c:pt>
                <c:pt idx="22">
                  <c:v>21.987781316226645</c:v>
                </c:pt>
                <c:pt idx="23">
                  <c:v>21.567364188639672</c:v>
                </c:pt>
                <c:pt idx="24">
                  <c:v>20.86149298450562</c:v>
                </c:pt>
                <c:pt idx="25">
                  <c:v>20.954314189816778</c:v>
                </c:pt>
                <c:pt idx="26">
                  <c:v>20.652367035230903</c:v>
                </c:pt>
                <c:pt idx="27">
                  <c:v>19.91863615667469</c:v>
                </c:pt>
                <c:pt idx="28">
                  <c:v>19.593663412298898</c:v>
                </c:pt>
                <c:pt idx="29">
                  <c:v>20.245061758468797</c:v>
                </c:pt>
                <c:pt idx="30">
                  <c:v>20.017566747470713</c:v>
                </c:pt>
                <c:pt idx="31">
                  <c:v>20.359962688125837</c:v>
                </c:pt>
                <c:pt idx="32">
                  <c:v>20.304624890458655</c:v>
                </c:pt>
                <c:pt idx="33">
                  <c:v>20.123957550544699</c:v>
                </c:pt>
                <c:pt idx="34">
                  <c:v>19.951106850559757</c:v>
                </c:pt>
                <c:pt idx="35">
                  <c:v>19.659687643396655</c:v>
                </c:pt>
                <c:pt idx="36">
                  <c:v>19.828835894303321</c:v>
                </c:pt>
                <c:pt idx="37">
                  <c:v>19.355009533826237</c:v>
                </c:pt>
                <c:pt idx="38">
                  <c:v>19.03587426940609</c:v>
                </c:pt>
                <c:pt idx="39">
                  <c:v>18.612909866615649</c:v>
                </c:pt>
                <c:pt idx="40">
                  <c:v>18.847382823011042</c:v>
                </c:pt>
                <c:pt idx="41">
                  <c:v>18.73854125031691</c:v>
                </c:pt>
                <c:pt idx="42">
                  <c:v>18.374355476464082</c:v>
                </c:pt>
                <c:pt idx="43">
                  <c:v>18.422583235106945</c:v>
                </c:pt>
                <c:pt idx="44">
                  <c:v>19.124665588063312</c:v>
                </c:pt>
                <c:pt idx="45">
                  <c:v>19.761736357866482</c:v>
                </c:pt>
                <c:pt idx="46">
                  <c:v>20.42504857177282</c:v>
                </c:pt>
                <c:pt idx="47">
                  <c:v>20.989332236722056</c:v>
                </c:pt>
                <c:pt idx="48">
                  <c:v>21.74424743462048</c:v>
                </c:pt>
                <c:pt idx="49">
                  <c:v>24.342293560239799</c:v>
                </c:pt>
                <c:pt idx="50">
                  <c:v>24.636506237930774</c:v>
                </c:pt>
                <c:pt idx="51">
                  <c:v>23.820421312053909</c:v>
                </c:pt>
                <c:pt idx="52">
                  <c:v>24.316862052671969</c:v>
                </c:pt>
                <c:pt idx="53">
                  <c:v>23.148413607264931</c:v>
                </c:pt>
                <c:pt idx="54">
                  <c:v>23.000939199068377</c:v>
                </c:pt>
                <c:pt idx="55">
                  <c:v>23.024013164981998</c:v>
                </c:pt>
                <c:pt idx="56">
                  <c:v>22.51483822728348</c:v>
                </c:pt>
                <c:pt idx="57">
                  <c:v>21.099994958443986</c:v>
                </c:pt>
                <c:pt idx="58">
                  <c:v>20.702341593585132</c:v>
                </c:pt>
                <c:pt idx="59">
                  <c:v>20.985486676820738</c:v>
                </c:pt>
                <c:pt idx="60">
                  <c:v>20.619493197711101</c:v>
                </c:pt>
                <c:pt idx="61">
                  <c:v>20.580490398036694</c:v>
                </c:pt>
                <c:pt idx="62">
                  <c:v>20.246972410203075</c:v>
                </c:pt>
                <c:pt idx="63">
                  <c:v>19.649400963025819</c:v>
                </c:pt>
                <c:pt idx="64">
                  <c:v>19.65360965321349</c:v>
                </c:pt>
                <c:pt idx="65">
                  <c:v>20.167366382464639</c:v>
                </c:pt>
                <c:pt idx="66">
                  <c:v>19.834008901970577</c:v>
                </c:pt>
                <c:pt idx="67">
                  <c:v>19.177232190782377</c:v>
                </c:pt>
                <c:pt idx="68">
                  <c:v>18.987425126446375</c:v>
                </c:pt>
                <c:pt idx="69">
                  <c:v>18.552904679177757</c:v>
                </c:pt>
                <c:pt idx="70">
                  <c:v>18.456938824697726</c:v>
                </c:pt>
                <c:pt idx="71">
                  <c:v>18.090612562245902</c:v>
                </c:pt>
                <c:pt idx="72">
                  <c:v>17.158987904979782</c:v>
                </c:pt>
                <c:pt idx="73">
                  <c:v>16.898350772497079</c:v>
                </c:pt>
                <c:pt idx="74">
                  <c:v>16.193262124067225</c:v>
                </c:pt>
                <c:pt idx="75">
                  <c:v>15.615381459685763</c:v>
                </c:pt>
                <c:pt idx="76">
                  <c:v>14.970276023792483</c:v>
                </c:pt>
                <c:pt idx="77">
                  <c:v>15.476395653524222</c:v>
                </c:pt>
                <c:pt idx="78">
                  <c:v>14.933807756088385</c:v>
                </c:pt>
                <c:pt idx="79">
                  <c:v>14.625740988236297</c:v>
                </c:pt>
                <c:pt idx="80">
                  <c:v>15.02936811112161</c:v>
                </c:pt>
                <c:pt idx="81">
                  <c:v>15.466308723587016</c:v>
                </c:pt>
                <c:pt idx="82">
                  <c:v>14.586034525857459</c:v>
                </c:pt>
                <c:pt idx="83">
                  <c:v>14.786465510804165</c:v>
                </c:pt>
                <c:pt idx="84">
                  <c:v>14.630756456491698</c:v>
                </c:pt>
                <c:pt idx="85">
                  <c:v>13.83993302499103</c:v>
                </c:pt>
                <c:pt idx="86">
                  <c:v>13.198577966775888</c:v>
                </c:pt>
                <c:pt idx="87">
                  <c:v>13.066226763497967</c:v>
                </c:pt>
                <c:pt idx="88">
                  <c:v>13.097112889126022</c:v>
                </c:pt>
                <c:pt idx="89">
                  <c:v>14.00586249057098</c:v>
                </c:pt>
                <c:pt idx="90">
                  <c:v>14.033634423519029</c:v>
                </c:pt>
                <c:pt idx="91">
                  <c:v>13.526731852109194</c:v>
                </c:pt>
                <c:pt idx="92">
                  <c:v>13.554193768872016</c:v>
                </c:pt>
                <c:pt idx="93">
                  <c:v>12.862200660621209</c:v>
                </c:pt>
                <c:pt idx="94">
                  <c:v>12.923227838861298</c:v>
                </c:pt>
                <c:pt idx="95">
                  <c:v>12.595135072010578</c:v>
                </c:pt>
                <c:pt idx="96">
                  <c:v>12.068670339783843</c:v>
                </c:pt>
                <c:pt idx="97">
                  <c:v>11.892648169966085</c:v>
                </c:pt>
                <c:pt idx="98">
                  <c:v>11.942315043832025</c:v>
                </c:pt>
                <c:pt idx="99">
                  <c:v>12.181429954802569</c:v>
                </c:pt>
                <c:pt idx="100">
                  <c:v>12.481762377281587</c:v>
                </c:pt>
                <c:pt idx="101">
                  <c:v>12.528192670185046</c:v>
                </c:pt>
                <c:pt idx="102">
                  <c:v>12.888202342875493</c:v>
                </c:pt>
                <c:pt idx="103">
                  <c:v>13.053191403031686</c:v>
                </c:pt>
                <c:pt idx="104">
                  <c:v>13.024314725995476</c:v>
                </c:pt>
                <c:pt idx="105">
                  <c:v>12.599698491231365</c:v>
                </c:pt>
                <c:pt idx="106">
                  <c:v>12.474391129483806</c:v>
                </c:pt>
                <c:pt idx="107">
                  <c:v>12.424475036401326</c:v>
                </c:pt>
                <c:pt idx="108">
                  <c:v>12.697155246002842</c:v>
                </c:pt>
                <c:pt idx="109">
                  <c:v>13.278818148575311</c:v>
                </c:pt>
                <c:pt idx="110">
                  <c:v>13.479701799638317</c:v>
                </c:pt>
                <c:pt idx="111">
                  <c:v>13.411365115247762</c:v>
                </c:pt>
                <c:pt idx="112">
                  <c:v>13.418743567639924</c:v>
                </c:pt>
                <c:pt idx="113">
                  <c:v>12.935535995959746</c:v>
                </c:pt>
                <c:pt idx="114">
                  <c:v>12.282643784619303</c:v>
                </c:pt>
                <c:pt idx="115">
                  <c:v>12.816101781579173</c:v>
                </c:pt>
                <c:pt idx="116">
                  <c:v>13.156443584028207</c:v>
                </c:pt>
                <c:pt idx="117">
                  <c:v>13.842507179011543</c:v>
                </c:pt>
                <c:pt idx="118">
                  <c:v>14.769120244279806</c:v>
                </c:pt>
                <c:pt idx="119">
                  <c:v>16.19121189611014</c:v>
                </c:pt>
                <c:pt idx="120">
                  <c:v>20.567738129189202</c:v>
                </c:pt>
                <c:pt idx="121">
                  <c:v>23.946456963607897</c:v>
                </c:pt>
                <c:pt idx="122">
                  <c:v>22.848829813845327</c:v>
                </c:pt>
                <c:pt idx="123">
                  <c:v>22.699230819676494</c:v>
                </c:pt>
                <c:pt idx="124">
                  <c:v>21.24398366144241</c:v>
                </c:pt>
                <c:pt idx="125">
                  <c:v>21.514539314705978</c:v>
                </c:pt>
                <c:pt idx="126">
                  <c:v>21.432791191377902</c:v>
                </c:pt>
                <c:pt idx="127">
                  <c:v>21.92779329535044</c:v>
                </c:pt>
                <c:pt idx="128">
                  <c:v>24.898797665732243</c:v>
                </c:pt>
                <c:pt idx="129">
                  <c:v>23.573698241120777</c:v>
                </c:pt>
                <c:pt idx="130">
                  <c:v>22.570599580696822</c:v>
                </c:pt>
                <c:pt idx="131">
                  <c:v>22.781622381128354</c:v>
                </c:pt>
                <c:pt idx="132">
                  <c:v>24.92313752747943</c:v>
                </c:pt>
                <c:pt idx="133">
                  <c:v>25.424283314486484</c:v>
                </c:pt>
                <c:pt idx="134">
                  <c:v>24.810532602081874</c:v>
                </c:pt>
                <c:pt idx="135">
                  <c:v>23.038763497628125</c:v>
                </c:pt>
                <c:pt idx="136">
                  <c:v>21.999323751629419</c:v>
                </c:pt>
                <c:pt idx="137">
                  <c:v>22.047988339639865</c:v>
                </c:pt>
                <c:pt idx="138">
                  <c:v>21.25214837088561</c:v>
                </c:pt>
                <c:pt idx="139">
                  <c:v>21.805950484898432</c:v>
                </c:pt>
                <c:pt idx="140">
                  <c:v>21.111254617804448</c:v>
                </c:pt>
                <c:pt idx="141">
                  <c:v>20.316567733277282</c:v>
                </c:pt>
                <c:pt idx="142">
                  <c:v>20.016453449072735</c:v>
                </c:pt>
                <c:pt idx="143">
                  <c:v>19.914235451801012</c:v>
                </c:pt>
                <c:pt idx="144">
                  <c:v>18.223547257430738</c:v>
                </c:pt>
                <c:pt idx="145">
                  <c:v>18.534728616139091</c:v>
                </c:pt>
                <c:pt idx="146">
                  <c:v>17.857294272349044</c:v>
                </c:pt>
                <c:pt idx="147">
                  <c:v>17.492112850678769</c:v>
                </c:pt>
                <c:pt idx="148">
                  <c:v>17.526638858045409</c:v>
                </c:pt>
                <c:pt idx="149">
                  <c:v>17.352770657608175</c:v>
                </c:pt>
                <c:pt idx="150">
                  <c:v>17.463998992780812</c:v>
                </c:pt>
                <c:pt idx="151">
                  <c:v>17.30148299837834</c:v>
                </c:pt>
                <c:pt idx="152">
                  <c:v>16.427283128840926</c:v>
                </c:pt>
                <c:pt idx="153">
                  <c:v>15.637369909768212</c:v>
                </c:pt>
                <c:pt idx="154">
                  <c:v>15.448701162808462</c:v>
                </c:pt>
                <c:pt idx="155">
                  <c:v>15.589274735693184</c:v>
                </c:pt>
                <c:pt idx="156">
                  <c:v>14.292901812642761</c:v>
                </c:pt>
                <c:pt idx="157">
                  <c:v>13.964541241877285</c:v>
                </c:pt>
                <c:pt idx="158">
                  <c:v>13.732849720355814</c:v>
                </c:pt>
                <c:pt idx="159">
                  <c:v>14.10551341921199</c:v>
                </c:pt>
                <c:pt idx="160">
                  <c:v>14.946038909607154</c:v>
                </c:pt>
                <c:pt idx="161">
                  <c:v>14.809064708578026</c:v>
                </c:pt>
                <c:pt idx="162">
                  <c:v>14.293260808160632</c:v>
                </c:pt>
                <c:pt idx="163">
                  <c:v>14.040693658938935</c:v>
                </c:pt>
                <c:pt idx="164">
                  <c:v>14.813417453247425</c:v>
                </c:pt>
                <c:pt idx="165">
                  <c:v>14.216668790164395</c:v>
                </c:pt>
                <c:pt idx="166">
                  <c:v>13.865410948675585</c:v>
                </c:pt>
                <c:pt idx="167">
                  <c:v>13.498689286828252</c:v>
                </c:pt>
                <c:pt idx="168">
                  <c:v>13.841242229988662</c:v>
                </c:pt>
                <c:pt idx="169">
                  <c:v>13.308993305027039</c:v>
                </c:pt>
                <c:pt idx="170">
                  <c:v>12.991537702629202</c:v>
                </c:pt>
                <c:pt idx="171">
                  <c:v>12.676520040301625</c:v>
                </c:pt>
                <c:pt idx="172">
                  <c:v>12.2247471252679</c:v>
                </c:pt>
                <c:pt idx="173">
                  <c:v>12.213289509560182</c:v>
                </c:pt>
                <c:pt idx="174">
                  <c:v>11.745530370501903</c:v>
                </c:pt>
                <c:pt idx="175">
                  <c:v>11.733272229377418</c:v>
                </c:pt>
                <c:pt idx="176">
                  <c:v>12.116982612983213</c:v>
                </c:pt>
                <c:pt idx="177">
                  <c:v>11.862255696011932</c:v>
                </c:pt>
                <c:pt idx="178">
                  <c:v>11.836508579790303</c:v>
                </c:pt>
                <c:pt idx="179">
                  <c:v>11.550672888464742</c:v>
                </c:pt>
                <c:pt idx="180">
                  <c:v>11.195821533486024</c:v>
                </c:pt>
                <c:pt idx="181">
                  <c:v>11.248059238061936</c:v>
                </c:pt>
                <c:pt idx="182">
                  <c:v>11.707161069530567</c:v>
                </c:pt>
                <c:pt idx="183">
                  <c:v>13.0225977568007</c:v>
                </c:pt>
                <c:pt idx="184">
                  <c:v>12.308152642642666</c:v>
                </c:pt>
                <c:pt idx="185">
                  <c:v>11.908331622350705</c:v>
                </c:pt>
                <c:pt idx="186">
                  <c:v>11.736146576198188</c:v>
                </c:pt>
                <c:pt idx="187">
                  <c:v>12.077239816497579</c:v>
                </c:pt>
                <c:pt idx="188">
                  <c:v>12.217553857406511</c:v>
                </c:pt>
                <c:pt idx="189">
                  <c:v>12.657550525386307</c:v>
                </c:pt>
                <c:pt idx="190">
                  <c:v>12.416286849001439</c:v>
                </c:pt>
                <c:pt idx="191">
                  <c:v>12.279987203685488</c:v>
                </c:pt>
                <c:pt idx="192">
                  <c:v>12.05973596687824</c:v>
                </c:pt>
                <c:pt idx="193">
                  <c:v>12.4149793068898</c:v>
                </c:pt>
                <c:pt idx="194">
                  <c:v>11.965396399975946</c:v>
                </c:pt>
                <c:pt idx="195">
                  <c:v>11.700160239736922</c:v>
                </c:pt>
                <c:pt idx="196">
                  <c:v>11.434505646153404</c:v>
                </c:pt>
                <c:pt idx="197">
                  <c:v>11.067807915824371</c:v>
                </c:pt>
                <c:pt idx="198">
                  <c:v>10.495456286078143</c:v>
                </c:pt>
                <c:pt idx="199">
                  <c:v>10.452537566347555</c:v>
                </c:pt>
                <c:pt idx="200">
                  <c:v>10.653914704565135</c:v>
                </c:pt>
                <c:pt idx="201">
                  <c:v>10.393466964491139</c:v>
                </c:pt>
                <c:pt idx="202">
                  <c:v>9.9926421777814323</c:v>
                </c:pt>
                <c:pt idx="203">
                  <c:v>10.411592609230373</c:v>
                </c:pt>
                <c:pt idx="204">
                  <c:v>10.327133247739928</c:v>
                </c:pt>
                <c:pt idx="205">
                  <c:v>10.917291142062597</c:v>
                </c:pt>
                <c:pt idx="206">
                  <c:v>12.146740709109039</c:v>
                </c:pt>
                <c:pt idx="207">
                  <c:v>12.627403651998556</c:v>
                </c:pt>
                <c:pt idx="208">
                  <c:v>10.884479682249367</c:v>
                </c:pt>
                <c:pt idx="209">
                  <c:v>9.7885912197052605</c:v>
                </c:pt>
                <c:pt idx="210">
                  <c:v>7.9996969239290143</c:v>
                </c:pt>
                <c:pt idx="211">
                  <c:v>8.7776847889890099</c:v>
                </c:pt>
                <c:pt idx="212">
                  <c:v>7.8999053023298309</c:v>
                </c:pt>
                <c:pt idx="213">
                  <c:v>7.0158669232840642</c:v>
                </c:pt>
                <c:pt idx="214">
                  <c:v>7.3669953582261467</c:v>
                </c:pt>
                <c:pt idx="215">
                  <c:v>7.1528460815963131</c:v>
                </c:pt>
                <c:pt idx="216">
                  <c:v>8.1021136618598355</c:v>
                </c:pt>
                <c:pt idx="217">
                  <c:v>8.3968724376223385</c:v>
                </c:pt>
                <c:pt idx="218">
                  <c:v>8.8657420597475536</c:v>
                </c:pt>
                <c:pt idx="219">
                  <c:v>8.4645799165224762</c:v>
                </c:pt>
                <c:pt idx="220">
                  <c:v>8.5481364066821808</c:v>
                </c:pt>
                <c:pt idx="221">
                  <c:v>8.4211202440781321</c:v>
                </c:pt>
                <c:pt idx="222">
                  <c:v>8.5922624578728044</c:v>
                </c:pt>
                <c:pt idx="223">
                  <c:v>9.0897728170141932</c:v>
                </c:pt>
                <c:pt idx="224">
                  <c:v>9.3408873238274097</c:v>
                </c:pt>
                <c:pt idx="225">
                  <c:v>9.2276507727068253</c:v>
                </c:pt>
                <c:pt idx="226">
                  <c:v>8.7413706088228409</c:v>
                </c:pt>
                <c:pt idx="227">
                  <c:v>8.5647101029811363</c:v>
                </c:pt>
                <c:pt idx="228">
                  <c:v>8.7903598035591965</c:v>
                </c:pt>
                <c:pt idx="229">
                  <c:v>8.6651742365685109</c:v>
                </c:pt>
                <c:pt idx="230">
                  <c:v>8.9754609464680328</c:v>
                </c:pt>
                <c:pt idx="231">
                  <c:v>9.2629919584184464</c:v>
                </c:pt>
                <c:pt idx="232">
                  <c:v>9.237503051748579</c:v>
                </c:pt>
                <c:pt idx="233">
                  <c:v>9.170689073111788</c:v>
                </c:pt>
                <c:pt idx="234">
                  <c:v>8.2291928621880608</c:v>
                </c:pt>
                <c:pt idx="235">
                  <c:v>8.2711129322756474</c:v>
                </c:pt>
                <c:pt idx="236">
                  <c:v>8.1508908479549227</c:v>
                </c:pt>
                <c:pt idx="237">
                  <c:v>8.1877157379221188</c:v>
                </c:pt>
                <c:pt idx="238">
                  <c:v>8.102316622610779</c:v>
                </c:pt>
                <c:pt idx="239">
                  <c:v>8.659751805539738</c:v>
                </c:pt>
                <c:pt idx="240">
                  <c:v>7.8714728461544592</c:v>
                </c:pt>
                <c:pt idx="241">
                  <c:v>7.833547288664926</c:v>
                </c:pt>
                <c:pt idx="242">
                  <c:v>7.2149550412783121</c:v>
                </c:pt>
                <c:pt idx="243">
                  <c:v>6.9848573456438539</c:v>
                </c:pt>
                <c:pt idx="244">
                  <c:v>7.0056767378283364</c:v>
                </c:pt>
                <c:pt idx="245">
                  <c:v>6.7864756180225445</c:v>
                </c:pt>
                <c:pt idx="246">
                  <c:v>6.7904938526825411</c:v>
                </c:pt>
                <c:pt idx="247">
                  <c:v>7.1235025579857503</c:v>
                </c:pt>
                <c:pt idx="248">
                  <c:v>7.1260078709568813</c:v>
                </c:pt>
                <c:pt idx="249">
                  <c:v>7.6865635512747819</c:v>
                </c:pt>
                <c:pt idx="250">
                  <c:v>7.575930600923428</c:v>
                </c:pt>
                <c:pt idx="251">
                  <c:v>7.2486755110644383</c:v>
                </c:pt>
                <c:pt idx="252">
                  <c:v>6.5983980127956299</c:v>
                </c:pt>
              </c:numCache>
            </c:numRef>
          </c:val>
          <c:smooth val="0"/>
          <c:extLst xmlns:c16r2="http://schemas.microsoft.com/office/drawing/2015/06/chart">
            <c:ext xmlns:c16="http://schemas.microsoft.com/office/drawing/2014/chart" uri="{C3380CC4-5D6E-409C-BE32-E72D297353CC}">
              <c16:uniqueId val="{00000000-B364-40CA-88A6-FE04EE7DFB93}"/>
            </c:ext>
          </c:extLst>
        </c:ser>
        <c:dLbls>
          <c:showLegendKey val="0"/>
          <c:showVal val="0"/>
          <c:showCatName val="0"/>
          <c:showSerName val="0"/>
          <c:showPercent val="0"/>
          <c:showBubbleSize val="0"/>
        </c:dLbls>
        <c:marker val="1"/>
        <c:smooth val="0"/>
        <c:axId val="494142408"/>
        <c:axId val="494142800"/>
      </c:lineChart>
      <c:lineChart>
        <c:grouping val="standard"/>
        <c:varyColors val="0"/>
        <c:ser>
          <c:idx val="0"/>
          <c:order val="1"/>
          <c:tx>
            <c:strRef>
              <c:f>'(12) ВАЛЮТ_КРЕД-1'!$C$5</c:f>
              <c:strCache>
                <c:ptCount val="1"/>
                <c:pt idx="0">
                  <c:v>Валютный курс (пр.шк.)</c:v>
                </c:pt>
              </c:strCache>
            </c:strRef>
          </c:tx>
          <c:spPr>
            <a:ln w="28575" cap="rnd">
              <a:solidFill>
                <a:srgbClr val="0070C0"/>
              </a:solidFill>
              <a:round/>
            </a:ln>
            <a:effectLst/>
          </c:spPr>
          <c:marker>
            <c:symbol val="none"/>
          </c:marker>
          <c:val>
            <c:numRef>
              <c:f>'(12) ВАЛЮТ_КРЕД-1'!$C$18:$C$270</c:f>
              <c:numCache>
                <c:formatCode>0.00</c:formatCode>
                <c:ptCount val="253"/>
                <c:pt idx="0">
                  <c:v>27.748699999999999</c:v>
                </c:pt>
                <c:pt idx="1">
                  <c:v>28.084499999999998</c:v>
                </c:pt>
                <c:pt idx="2">
                  <c:v>27.773800000000001</c:v>
                </c:pt>
                <c:pt idx="3">
                  <c:v>27.825600000000001</c:v>
                </c:pt>
                <c:pt idx="4">
                  <c:v>27.772600000000001</c:v>
                </c:pt>
                <c:pt idx="5">
                  <c:v>28.091899999999999</c:v>
                </c:pt>
                <c:pt idx="6">
                  <c:v>28.6721</c:v>
                </c:pt>
                <c:pt idx="7">
                  <c:v>28.6341</c:v>
                </c:pt>
                <c:pt idx="8">
                  <c:v>28.545000000000002</c:v>
                </c:pt>
                <c:pt idx="9">
                  <c:v>28.498899999999999</c:v>
                </c:pt>
                <c:pt idx="10">
                  <c:v>28.424399999999999</c:v>
                </c:pt>
                <c:pt idx="11">
                  <c:v>28.731200000000001</c:v>
                </c:pt>
                <c:pt idx="12">
                  <c:v>28.782499999999999</c:v>
                </c:pt>
                <c:pt idx="13">
                  <c:v>28.120699999999999</c:v>
                </c:pt>
                <c:pt idx="14">
                  <c:v>28.122299999999999</c:v>
                </c:pt>
                <c:pt idx="15">
                  <c:v>27.762599999999999</c:v>
                </c:pt>
                <c:pt idx="16">
                  <c:v>27.273900000000001</c:v>
                </c:pt>
                <c:pt idx="17">
                  <c:v>26.984000000000002</c:v>
                </c:pt>
                <c:pt idx="18">
                  <c:v>27.078900000000001</c:v>
                </c:pt>
                <c:pt idx="19">
                  <c:v>26.8718</c:v>
                </c:pt>
                <c:pt idx="20">
                  <c:v>26.7379</c:v>
                </c:pt>
                <c:pt idx="21">
                  <c:v>26.779900000000001</c:v>
                </c:pt>
                <c:pt idx="22">
                  <c:v>26.747699999999998</c:v>
                </c:pt>
                <c:pt idx="23">
                  <c:v>26.314699999999998</c:v>
                </c:pt>
                <c:pt idx="24">
                  <c:v>26.331099999999999</c:v>
                </c:pt>
                <c:pt idx="25">
                  <c:v>26.533100000000001</c:v>
                </c:pt>
                <c:pt idx="26">
                  <c:v>26.1599</c:v>
                </c:pt>
                <c:pt idx="27">
                  <c:v>26.011299999999999</c:v>
                </c:pt>
                <c:pt idx="28">
                  <c:v>25.685099999999998</c:v>
                </c:pt>
                <c:pt idx="29">
                  <c:v>25.903099999999998</c:v>
                </c:pt>
                <c:pt idx="30">
                  <c:v>25.816199999999998</c:v>
                </c:pt>
                <c:pt idx="31">
                  <c:v>25.599900000000002</c:v>
                </c:pt>
                <c:pt idx="32">
                  <c:v>25.6494</c:v>
                </c:pt>
                <c:pt idx="33">
                  <c:v>24.949300000000001</c:v>
                </c:pt>
                <c:pt idx="34">
                  <c:v>24.723800000000001</c:v>
                </c:pt>
                <c:pt idx="35">
                  <c:v>24.3506</c:v>
                </c:pt>
                <c:pt idx="36">
                  <c:v>24.546199999999999</c:v>
                </c:pt>
                <c:pt idx="37">
                  <c:v>24.476400000000002</c:v>
                </c:pt>
                <c:pt idx="38">
                  <c:v>24.1159</c:v>
                </c:pt>
                <c:pt idx="39">
                  <c:v>23.515599999999999</c:v>
                </c:pt>
                <c:pt idx="40">
                  <c:v>23.647099999999998</c:v>
                </c:pt>
                <c:pt idx="41">
                  <c:v>23.738399999999999</c:v>
                </c:pt>
                <c:pt idx="42">
                  <c:v>23.4573</c:v>
                </c:pt>
                <c:pt idx="43">
                  <c:v>23.445599999999999</c:v>
                </c:pt>
                <c:pt idx="44">
                  <c:v>24.576899999999998</c:v>
                </c:pt>
                <c:pt idx="45">
                  <c:v>25.246400000000001</c:v>
                </c:pt>
                <c:pt idx="46">
                  <c:v>26.542999999999999</c:v>
                </c:pt>
                <c:pt idx="47">
                  <c:v>27.606000000000002</c:v>
                </c:pt>
                <c:pt idx="48">
                  <c:v>29.380400000000002</c:v>
                </c:pt>
                <c:pt idx="49">
                  <c:v>35.4146</c:v>
                </c:pt>
                <c:pt idx="50">
                  <c:v>35.720500000000001</c:v>
                </c:pt>
                <c:pt idx="51">
                  <c:v>34.013399999999997</c:v>
                </c:pt>
                <c:pt idx="52">
                  <c:v>33.249099999999999</c:v>
                </c:pt>
                <c:pt idx="53">
                  <c:v>30.984300000000001</c:v>
                </c:pt>
                <c:pt idx="54">
                  <c:v>31.290400000000002</c:v>
                </c:pt>
                <c:pt idx="55">
                  <c:v>31.755500000000001</c:v>
                </c:pt>
                <c:pt idx="56">
                  <c:v>31.5687</c:v>
                </c:pt>
                <c:pt idx="57">
                  <c:v>30.092199999999998</c:v>
                </c:pt>
                <c:pt idx="58">
                  <c:v>29.0488</c:v>
                </c:pt>
                <c:pt idx="59">
                  <c:v>29.817900000000002</c:v>
                </c:pt>
                <c:pt idx="60">
                  <c:v>30.244199999999999</c:v>
                </c:pt>
                <c:pt idx="61">
                  <c:v>30.4312</c:v>
                </c:pt>
                <c:pt idx="62">
                  <c:v>29.948399999999999</c:v>
                </c:pt>
                <c:pt idx="63">
                  <c:v>29.363800000000001</c:v>
                </c:pt>
                <c:pt idx="64">
                  <c:v>29.288599999999999</c:v>
                </c:pt>
                <c:pt idx="65">
                  <c:v>30.4956</c:v>
                </c:pt>
                <c:pt idx="66">
                  <c:v>31.195399999999999</c:v>
                </c:pt>
                <c:pt idx="67">
                  <c:v>30.186900000000001</c:v>
                </c:pt>
                <c:pt idx="68">
                  <c:v>30.664000000000001</c:v>
                </c:pt>
                <c:pt idx="69">
                  <c:v>30.402999999999999</c:v>
                </c:pt>
                <c:pt idx="70">
                  <c:v>30.7821</c:v>
                </c:pt>
                <c:pt idx="71">
                  <c:v>31.306100000000001</c:v>
                </c:pt>
                <c:pt idx="72">
                  <c:v>30.476900000000001</c:v>
                </c:pt>
                <c:pt idx="73">
                  <c:v>29.668399999999998</c:v>
                </c:pt>
                <c:pt idx="74">
                  <c:v>28.9405</c:v>
                </c:pt>
                <c:pt idx="75">
                  <c:v>28.428999999999998</c:v>
                </c:pt>
                <c:pt idx="76">
                  <c:v>27.502199999999998</c:v>
                </c:pt>
                <c:pt idx="77">
                  <c:v>28.0685</c:v>
                </c:pt>
                <c:pt idx="78">
                  <c:v>28.075800000000001</c:v>
                </c:pt>
                <c:pt idx="79">
                  <c:v>27.679600000000001</c:v>
                </c:pt>
                <c:pt idx="80">
                  <c:v>28.8569</c:v>
                </c:pt>
                <c:pt idx="81">
                  <c:v>31.8751</c:v>
                </c:pt>
                <c:pt idx="82">
                  <c:v>29.8977</c:v>
                </c:pt>
                <c:pt idx="83">
                  <c:v>31.3216</c:v>
                </c:pt>
                <c:pt idx="84">
                  <c:v>32.196100000000001</c:v>
                </c:pt>
                <c:pt idx="85">
                  <c:v>30.364699999999999</c:v>
                </c:pt>
                <c:pt idx="86">
                  <c:v>28.950299999999999</c:v>
                </c:pt>
                <c:pt idx="87">
                  <c:v>29.328199999999999</c:v>
                </c:pt>
                <c:pt idx="88">
                  <c:v>29.3627</c:v>
                </c:pt>
                <c:pt idx="89">
                  <c:v>32.450899999999997</c:v>
                </c:pt>
                <c:pt idx="90">
                  <c:v>32.816899999999997</c:v>
                </c:pt>
                <c:pt idx="91">
                  <c:v>32.188099999999999</c:v>
                </c:pt>
                <c:pt idx="92">
                  <c:v>32.293399999999998</c:v>
                </c:pt>
                <c:pt idx="93">
                  <c:v>30.916899999999998</c:v>
                </c:pt>
                <c:pt idx="94">
                  <c:v>31.525200000000002</c:v>
                </c:pt>
                <c:pt idx="95">
                  <c:v>31.0565</c:v>
                </c:pt>
                <c:pt idx="96">
                  <c:v>30.372699999999998</c:v>
                </c:pt>
                <c:pt idx="97">
                  <c:v>30.027699999999999</c:v>
                </c:pt>
                <c:pt idx="98">
                  <c:v>30.620200000000001</c:v>
                </c:pt>
                <c:pt idx="99">
                  <c:v>31.083400000000001</c:v>
                </c:pt>
                <c:pt idx="100">
                  <c:v>31.2559</c:v>
                </c:pt>
                <c:pt idx="101">
                  <c:v>31.589300000000001</c:v>
                </c:pt>
                <c:pt idx="102">
                  <c:v>32.709000000000003</c:v>
                </c:pt>
                <c:pt idx="103">
                  <c:v>32.890099999999997</c:v>
                </c:pt>
                <c:pt idx="104">
                  <c:v>33.247399999999999</c:v>
                </c:pt>
                <c:pt idx="105">
                  <c:v>32.345100000000002</c:v>
                </c:pt>
                <c:pt idx="106">
                  <c:v>32.061300000000003</c:v>
                </c:pt>
                <c:pt idx="107">
                  <c:v>33.191600000000001</c:v>
                </c:pt>
                <c:pt idx="108">
                  <c:v>32.729199999999999</c:v>
                </c:pt>
                <c:pt idx="109">
                  <c:v>35.244799999999998</c:v>
                </c:pt>
                <c:pt idx="110">
                  <c:v>36.0501</c:v>
                </c:pt>
                <c:pt idx="111">
                  <c:v>35.687100000000001</c:v>
                </c:pt>
                <c:pt idx="112">
                  <c:v>35.698300000000003</c:v>
                </c:pt>
                <c:pt idx="113">
                  <c:v>34.735199999999999</c:v>
                </c:pt>
                <c:pt idx="114">
                  <c:v>33.630600000000001</c:v>
                </c:pt>
                <c:pt idx="115">
                  <c:v>35.7271</c:v>
                </c:pt>
                <c:pt idx="116">
                  <c:v>36.931600000000003</c:v>
                </c:pt>
                <c:pt idx="117">
                  <c:v>39.386600000000001</c:v>
                </c:pt>
                <c:pt idx="118">
                  <c:v>43.394300000000001</c:v>
                </c:pt>
                <c:pt idx="119">
                  <c:v>49.322000000000003</c:v>
                </c:pt>
                <c:pt idx="120">
                  <c:v>56.258400000000002</c:v>
                </c:pt>
                <c:pt idx="121">
                  <c:v>68.929100000000005</c:v>
                </c:pt>
                <c:pt idx="122">
                  <c:v>61.271799999999999</c:v>
                </c:pt>
                <c:pt idx="123">
                  <c:v>58.464300000000001</c:v>
                </c:pt>
                <c:pt idx="124">
                  <c:v>51.7029</c:v>
                </c:pt>
                <c:pt idx="125">
                  <c:v>52.971600000000002</c:v>
                </c:pt>
                <c:pt idx="126">
                  <c:v>55.524000000000001</c:v>
                </c:pt>
                <c:pt idx="127">
                  <c:v>58.990600000000001</c:v>
                </c:pt>
                <c:pt idx="128">
                  <c:v>66.477900000000005</c:v>
                </c:pt>
                <c:pt idx="129">
                  <c:v>66.236699999999999</c:v>
                </c:pt>
                <c:pt idx="130">
                  <c:v>64.374200000000002</c:v>
                </c:pt>
                <c:pt idx="131">
                  <c:v>66.2393</c:v>
                </c:pt>
                <c:pt idx="132">
                  <c:v>72.8827</c:v>
                </c:pt>
                <c:pt idx="133">
                  <c:v>75.172300000000007</c:v>
                </c:pt>
                <c:pt idx="134">
                  <c:v>75.090299999999999</c:v>
                </c:pt>
                <c:pt idx="135">
                  <c:v>67.607600000000005</c:v>
                </c:pt>
                <c:pt idx="136">
                  <c:v>64.333399999999997</c:v>
                </c:pt>
                <c:pt idx="137">
                  <c:v>66.082499999999996</c:v>
                </c:pt>
                <c:pt idx="138">
                  <c:v>64.257499999999993</c:v>
                </c:pt>
                <c:pt idx="139">
                  <c:v>67.051199999999994</c:v>
                </c:pt>
                <c:pt idx="140">
                  <c:v>64.907200000000003</c:v>
                </c:pt>
                <c:pt idx="141">
                  <c:v>63.158099999999997</c:v>
                </c:pt>
                <c:pt idx="142">
                  <c:v>62.903700000000001</c:v>
                </c:pt>
                <c:pt idx="143">
                  <c:v>64.944900000000004</c:v>
                </c:pt>
                <c:pt idx="144">
                  <c:v>60.6569</c:v>
                </c:pt>
                <c:pt idx="145">
                  <c:v>60.161799999999999</c:v>
                </c:pt>
                <c:pt idx="146">
                  <c:v>57.937100000000001</c:v>
                </c:pt>
                <c:pt idx="147">
                  <c:v>56.377899999999997</c:v>
                </c:pt>
                <c:pt idx="148">
                  <c:v>56.983800000000002</c:v>
                </c:pt>
                <c:pt idx="149">
                  <c:v>56.516800000000003</c:v>
                </c:pt>
                <c:pt idx="150">
                  <c:v>59.085500000000003</c:v>
                </c:pt>
                <c:pt idx="151">
                  <c:v>59.543599999999998</c:v>
                </c:pt>
                <c:pt idx="152">
                  <c:v>58.730600000000003</c:v>
                </c:pt>
                <c:pt idx="153">
                  <c:v>58.0169</c:v>
                </c:pt>
                <c:pt idx="154">
                  <c:v>57.871600000000001</c:v>
                </c:pt>
                <c:pt idx="155">
                  <c:v>58.331099999999999</c:v>
                </c:pt>
                <c:pt idx="156">
                  <c:v>57.600200000000001</c:v>
                </c:pt>
                <c:pt idx="157">
                  <c:v>56.291400000000003</c:v>
                </c:pt>
                <c:pt idx="158">
                  <c:v>55.671700000000001</c:v>
                </c:pt>
                <c:pt idx="159">
                  <c:v>57.264899999999997</c:v>
                </c:pt>
                <c:pt idx="160">
                  <c:v>61.999699999999997</c:v>
                </c:pt>
                <c:pt idx="161">
                  <c:v>62.593699999999998</c:v>
                </c:pt>
                <c:pt idx="162">
                  <c:v>62.756500000000003</c:v>
                </c:pt>
                <c:pt idx="163">
                  <c:v>62.780500000000004</c:v>
                </c:pt>
                <c:pt idx="164">
                  <c:v>68.082099999999997</c:v>
                </c:pt>
                <c:pt idx="165">
                  <c:v>65.590599999999995</c:v>
                </c:pt>
                <c:pt idx="166">
                  <c:v>65.774199999999993</c:v>
                </c:pt>
                <c:pt idx="167">
                  <c:v>66.634200000000007</c:v>
                </c:pt>
                <c:pt idx="168">
                  <c:v>69.470600000000005</c:v>
                </c:pt>
                <c:pt idx="169">
                  <c:v>66.098699999999994</c:v>
                </c:pt>
                <c:pt idx="170">
                  <c:v>65.757000000000005</c:v>
                </c:pt>
                <c:pt idx="171">
                  <c:v>64.734700000000004</c:v>
                </c:pt>
                <c:pt idx="172">
                  <c:v>64.691699999999997</c:v>
                </c:pt>
                <c:pt idx="173">
                  <c:v>65.058300000000003</c:v>
                </c:pt>
                <c:pt idx="174">
                  <c:v>63.075600000000001</c:v>
                </c:pt>
                <c:pt idx="175">
                  <c:v>63.379100000000001</c:v>
                </c:pt>
                <c:pt idx="176">
                  <c:v>66.489699999999999</c:v>
                </c:pt>
                <c:pt idx="177">
                  <c:v>64.415599999999998</c:v>
                </c:pt>
                <c:pt idx="178">
                  <c:v>63.873399999999997</c:v>
                </c:pt>
                <c:pt idx="179">
                  <c:v>64.081699999999998</c:v>
                </c:pt>
                <c:pt idx="180">
                  <c:v>61.905700000000003</c:v>
                </c:pt>
                <c:pt idx="181">
                  <c:v>63.035899999999998</c:v>
                </c:pt>
                <c:pt idx="182">
                  <c:v>66.990899999999996</c:v>
                </c:pt>
                <c:pt idx="183">
                  <c:v>77.732500000000002</c:v>
                </c:pt>
                <c:pt idx="184">
                  <c:v>73.689400000000006</c:v>
                </c:pt>
                <c:pt idx="185">
                  <c:v>70.751999999999995</c:v>
                </c:pt>
                <c:pt idx="186">
                  <c:v>69.951300000000003</c:v>
                </c:pt>
                <c:pt idx="187">
                  <c:v>73.363299999999995</c:v>
                </c:pt>
                <c:pt idx="188">
                  <c:v>74.638199999999998</c:v>
                </c:pt>
                <c:pt idx="189">
                  <c:v>79.6845</c:v>
                </c:pt>
                <c:pt idx="190">
                  <c:v>79.332300000000004</c:v>
                </c:pt>
                <c:pt idx="191">
                  <c:v>75.859899999999996</c:v>
                </c:pt>
                <c:pt idx="192">
                  <c:v>73.875699999999995</c:v>
                </c:pt>
                <c:pt idx="193">
                  <c:v>76.252700000000004</c:v>
                </c:pt>
                <c:pt idx="194">
                  <c:v>74.437299999999993</c:v>
                </c:pt>
                <c:pt idx="195">
                  <c:v>75.702299999999994</c:v>
                </c:pt>
                <c:pt idx="196">
                  <c:v>74.382300000000001</c:v>
                </c:pt>
                <c:pt idx="197">
                  <c:v>73.587000000000003</c:v>
                </c:pt>
                <c:pt idx="198">
                  <c:v>72.372299999999996</c:v>
                </c:pt>
                <c:pt idx="199">
                  <c:v>73.138800000000003</c:v>
                </c:pt>
                <c:pt idx="200">
                  <c:v>73.574399999999997</c:v>
                </c:pt>
                <c:pt idx="201">
                  <c:v>72.760800000000003</c:v>
                </c:pt>
                <c:pt idx="202">
                  <c:v>70.52</c:v>
                </c:pt>
                <c:pt idx="203">
                  <c:v>74.981800000000007</c:v>
                </c:pt>
                <c:pt idx="204">
                  <c:v>74.292599999999993</c:v>
                </c:pt>
                <c:pt idx="205">
                  <c:v>77.817400000000006</c:v>
                </c:pt>
                <c:pt idx="206">
                  <c:v>83.548500000000004</c:v>
                </c:pt>
                <c:pt idx="207">
                  <c:v>84.085099999999997</c:v>
                </c:pt>
                <c:pt idx="208">
                  <c:v>71.023700000000005</c:v>
                </c:pt>
                <c:pt idx="209">
                  <c:v>63.097499999999997</c:v>
                </c:pt>
                <c:pt idx="210">
                  <c:v>51.158000000000001</c:v>
                </c:pt>
                <c:pt idx="211">
                  <c:v>61.310099999999998</c:v>
                </c:pt>
                <c:pt idx="212">
                  <c:v>60.367699999999999</c:v>
                </c:pt>
                <c:pt idx="213">
                  <c:v>57.412999999999997</c:v>
                </c:pt>
                <c:pt idx="214">
                  <c:v>61.534300000000002</c:v>
                </c:pt>
                <c:pt idx="215">
                  <c:v>61.074199999999998</c:v>
                </c:pt>
                <c:pt idx="216">
                  <c:v>70.337500000000006</c:v>
                </c:pt>
                <c:pt idx="217">
                  <c:v>69.592699999999994</c:v>
                </c:pt>
                <c:pt idx="218">
                  <c:v>75.432299999999998</c:v>
                </c:pt>
                <c:pt idx="219">
                  <c:v>77.086299999999994</c:v>
                </c:pt>
                <c:pt idx="220">
                  <c:v>80.509299999999996</c:v>
                </c:pt>
                <c:pt idx="221">
                  <c:v>80.687200000000004</c:v>
                </c:pt>
                <c:pt idx="222">
                  <c:v>87.034099999999995</c:v>
                </c:pt>
                <c:pt idx="223">
                  <c:v>90.978300000000004</c:v>
                </c:pt>
                <c:pt idx="224">
                  <c:v>95.928299999999993</c:v>
                </c:pt>
                <c:pt idx="225">
                  <c:v>97.414699999999996</c:v>
                </c:pt>
                <c:pt idx="226">
                  <c:v>93.243499999999997</c:v>
                </c:pt>
                <c:pt idx="227">
                  <c:v>88.884100000000004</c:v>
                </c:pt>
                <c:pt idx="228">
                  <c:v>89.688299999999998</c:v>
                </c:pt>
                <c:pt idx="229">
                  <c:v>89.288700000000006</c:v>
                </c:pt>
                <c:pt idx="230">
                  <c:v>91.869200000000006</c:v>
                </c:pt>
                <c:pt idx="231">
                  <c:v>92.366</c:v>
                </c:pt>
                <c:pt idx="232">
                  <c:v>91.7791</c:v>
                </c:pt>
                <c:pt idx="233">
                  <c:v>89.786900000000003</c:v>
                </c:pt>
                <c:pt idx="234">
                  <c:v>85.748000000000005</c:v>
                </c:pt>
                <c:pt idx="235">
                  <c:v>86.33</c:v>
                </c:pt>
                <c:pt idx="236">
                  <c:v>91.186800000000005</c:v>
                </c:pt>
                <c:pt idx="237">
                  <c:v>92.712599999999995</c:v>
                </c:pt>
                <c:pt idx="238">
                  <c:v>97.052999999999997</c:v>
                </c:pt>
                <c:pt idx="239">
                  <c:v>107.7409</c:v>
                </c:pt>
                <c:pt idx="240">
                  <c:v>101.6797</c:v>
                </c:pt>
                <c:pt idx="241">
                  <c:v>98.006200000000007</c:v>
                </c:pt>
                <c:pt idx="242">
                  <c:v>87.696700000000007</c:v>
                </c:pt>
                <c:pt idx="243">
                  <c:v>83.681299999999993</c:v>
                </c:pt>
                <c:pt idx="244">
                  <c:v>81.561599999999999</c:v>
                </c:pt>
                <c:pt idx="245">
                  <c:v>78.617099999999994</c:v>
                </c:pt>
                <c:pt idx="246">
                  <c:v>78.468500000000006</c:v>
                </c:pt>
                <c:pt idx="247">
                  <c:v>80.316299999999998</c:v>
                </c:pt>
                <c:pt idx="248">
                  <c:v>80.331599999999995</c:v>
                </c:pt>
                <c:pt idx="249">
                  <c:v>82.6</c:v>
                </c:pt>
                <c:pt idx="250">
                  <c:v>80.503699999999995</c:v>
                </c:pt>
                <c:pt idx="251">
                  <c:v>78.228399999999993</c:v>
                </c:pt>
                <c:pt idx="252">
                  <c:v>78.226699999999994</c:v>
                </c:pt>
              </c:numCache>
            </c:numRef>
          </c:val>
          <c:smooth val="0"/>
          <c:extLst xmlns:c16r2="http://schemas.microsoft.com/office/drawing/2015/06/chart">
            <c:ext xmlns:c16="http://schemas.microsoft.com/office/drawing/2014/chart" uri="{C3380CC4-5D6E-409C-BE32-E72D297353CC}">
              <c16:uniqueId val="{00000001-B364-40CA-88A6-FE04EE7DFB93}"/>
            </c:ext>
          </c:extLst>
        </c:ser>
        <c:dLbls>
          <c:showLegendKey val="0"/>
          <c:showVal val="0"/>
          <c:showCatName val="0"/>
          <c:showSerName val="0"/>
          <c:showPercent val="0"/>
          <c:showBubbleSize val="0"/>
        </c:dLbls>
        <c:marker val="1"/>
        <c:smooth val="0"/>
        <c:axId val="305883136"/>
        <c:axId val="494143584"/>
      </c:lineChart>
      <c:dateAx>
        <c:axId val="494142408"/>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2800"/>
        <c:crosses val="autoZero"/>
        <c:auto val="1"/>
        <c:lblOffset val="100"/>
        <c:baseTimeUnit val="months"/>
        <c:majorUnit val="24"/>
        <c:majorTimeUnit val="months"/>
      </c:dateAx>
      <c:valAx>
        <c:axId val="49414280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2408"/>
        <c:crosses val="autoZero"/>
        <c:crossBetween val="between"/>
      </c:valAx>
      <c:valAx>
        <c:axId val="494143584"/>
        <c:scaling>
          <c:orientation val="minMax"/>
        </c:scaling>
        <c:delete val="0"/>
        <c:axPos val="r"/>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883136"/>
        <c:crosses val="max"/>
        <c:crossBetween val="between"/>
      </c:valAx>
      <c:catAx>
        <c:axId val="305883136"/>
        <c:scaling>
          <c:orientation val="minMax"/>
        </c:scaling>
        <c:delete val="1"/>
        <c:axPos val="b"/>
        <c:majorTickMark val="out"/>
        <c:minorTickMark val="none"/>
        <c:tickLblPos val="nextTo"/>
        <c:crossAx val="494143584"/>
        <c:crosses val="autoZero"/>
        <c:auto val="1"/>
        <c:lblAlgn val="ctr"/>
        <c:lblOffset val="100"/>
        <c:noMultiLvlLbl val="0"/>
      </c:catAx>
      <c:spPr>
        <a:noFill/>
        <a:ln>
          <a:noFill/>
        </a:ln>
        <a:effectLst/>
      </c:spPr>
    </c:plotArea>
    <c:legend>
      <c:legendPos val="b"/>
      <c:layout>
        <c:manualLayout>
          <c:xMode val="edge"/>
          <c:yMode val="edge"/>
          <c:x val="0"/>
          <c:y val="0.78116693982256746"/>
          <c:w val="0.98802920900447611"/>
          <c:h val="0.2018647343855773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3828535955827"/>
          <c:y val="6.2217194570135748E-2"/>
          <c:w val="0.74547031724768842"/>
          <c:h val="0.53921731927174266"/>
        </c:manualLayout>
      </c:layout>
      <c:lineChart>
        <c:grouping val="standard"/>
        <c:varyColors val="0"/>
        <c:ser>
          <c:idx val="0"/>
          <c:order val="0"/>
          <c:tx>
            <c:strRef>
              <c:f>'здесь 10'!#REF!</c:f>
              <c:strCache>
                <c:ptCount val="1"/>
                <c:pt idx="0">
                  <c:v>#REF!</c:v>
                </c:pt>
              </c:strCache>
            </c:strRef>
          </c:tx>
          <c:spPr>
            <a:ln w="28575" cap="rnd">
              <a:solidFill>
                <a:schemeClr val="accent1"/>
              </a:solidFill>
              <a:round/>
            </a:ln>
            <a:effectLst/>
          </c:spPr>
          <c:marker>
            <c:symbol val="none"/>
          </c:marker>
          <c:cat>
            <c:numRef>
              <c:f>'(12) ВАЛЮТ_КРЕД-1'!$A$222:$A$269</c:f>
              <c:numCache>
                <c:formatCode>m/d/yyyy</c:formatCode>
                <c:ptCount val="4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numCache>
            </c:numRef>
          </c:cat>
          <c:val>
            <c:numRef>
              <c:f>'здесь 10'!#REF!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0-8577-4315-A85B-768339216870}"/>
            </c:ext>
          </c:extLst>
        </c:ser>
        <c:ser>
          <c:idx val="1"/>
          <c:order val="1"/>
          <c:tx>
            <c:strRef>
              <c:f>'здесь 10'!#REF!</c:f>
              <c:strCache>
                <c:ptCount val="1"/>
                <c:pt idx="0">
                  <c:v>#REF!</c:v>
                </c:pt>
              </c:strCache>
            </c:strRef>
          </c:tx>
          <c:spPr>
            <a:ln w="28575" cap="rnd">
              <a:solidFill>
                <a:schemeClr val="accent2"/>
              </a:solidFill>
              <a:round/>
            </a:ln>
            <a:effectLst/>
          </c:spPr>
          <c:marker>
            <c:symbol val="none"/>
          </c:marker>
          <c:cat>
            <c:numRef>
              <c:f>'(12) ВАЛЮТ_КРЕД-1'!$A$222:$A$269</c:f>
              <c:numCache>
                <c:formatCode>m/d/yyyy</c:formatCode>
                <c:ptCount val="4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numCache>
            </c:numRef>
          </c:cat>
          <c:val>
            <c:numRef>
              <c:f>'здесь 10'!#REF!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8577-4315-A85B-768339216870}"/>
            </c:ext>
          </c:extLst>
        </c:ser>
        <c:dLbls>
          <c:showLegendKey val="0"/>
          <c:showVal val="0"/>
          <c:showCatName val="0"/>
          <c:showSerName val="0"/>
          <c:showPercent val="0"/>
          <c:showBubbleSize val="0"/>
        </c:dLbls>
        <c:marker val="1"/>
        <c:smooth val="0"/>
        <c:axId val="305880392"/>
        <c:axId val="495039344"/>
      </c:lineChart>
      <c:lineChart>
        <c:grouping val="standard"/>
        <c:varyColors val="0"/>
        <c:ser>
          <c:idx val="2"/>
          <c:order val="2"/>
          <c:tx>
            <c:strRef>
              <c:f>'(12) ВАЛЮТ_КРЕД-1'!$C$5</c:f>
              <c:strCache>
                <c:ptCount val="1"/>
                <c:pt idx="0">
                  <c:v>Валютный курс (пр.шк.)</c:v>
                </c:pt>
              </c:strCache>
            </c:strRef>
          </c:tx>
          <c:spPr>
            <a:ln w="28575" cap="rnd">
              <a:solidFill>
                <a:schemeClr val="accent3"/>
              </a:solidFill>
              <a:round/>
            </a:ln>
            <a:effectLst/>
          </c:spPr>
          <c:marker>
            <c:symbol val="none"/>
          </c:marker>
          <c:val>
            <c:numRef>
              <c:f>'(12) ВАЛЮТ_КРЕД-1'!$C$222:$C$270</c:f>
              <c:numCache>
                <c:formatCode>0.00</c:formatCode>
                <c:ptCount val="49"/>
                <c:pt idx="0">
                  <c:v>74.292599999999993</c:v>
                </c:pt>
                <c:pt idx="1">
                  <c:v>77.817400000000006</c:v>
                </c:pt>
                <c:pt idx="2">
                  <c:v>83.548500000000004</c:v>
                </c:pt>
                <c:pt idx="3">
                  <c:v>84.085099999999997</c:v>
                </c:pt>
                <c:pt idx="4">
                  <c:v>71.023700000000005</c:v>
                </c:pt>
                <c:pt idx="5">
                  <c:v>63.097499999999997</c:v>
                </c:pt>
                <c:pt idx="6">
                  <c:v>51.158000000000001</c:v>
                </c:pt>
                <c:pt idx="7">
                  <c:v>61.310099999999998</c:v>
                </c:pt>
                <c:pt idx="8">
                  <c:v>60.367699999999999</c:v>
                </c:pt>
                <c:pt idx="9">
                  <c:v>57.412999999999997</c:v>
                </c:pt>
                <c:pt idx="10">
                  <c:v>61.534300000000002</c:v>
                </c:pt>
                <c:pt idx="11">
                  <c:v>61.074199999999998</c:v>
                </c:pt>
                <c:pt idx="12">
                  <c:v>70.337500000000006</c:v>
                </c:pt>
                <c:pt idx="13">
                  <c:v>69.592699999999994</c:v>
                </c:pt>
                <c:pt idx="14">
                  <c:v>75.432299999999998</c:v>
                </c:pt>
                <c:pt idx="15">
                  <c:v>77.086299999999994</c:v>
                </c:pt>
                <c:pt idx="16">
                  <c:v>80.509299999999996</c:v>
                </c:pt>
                <c:pt idx="17">
                  <c:v>80.687200000000004</c:v>
                </c:pt>
                <c:pt idx="18">
                  <c:v>87.034099999999995</c:v>
                </c:pt>
                <c:pt idx="19">
                  <c:v>90.978300000000004</c:v>
                </c:pt>
                <c:pt idx="20">
                  <c:v>95.928299999999993</c:v>
                </c:pt>
                <c:pt idx="21">
                  <c:v>97.414699999999996</c:v>
                </c:pt>
                <c:pt idx="22">
                  <c:v>93.243499999999997</c:v>
                </c:pt>
                <c:pt idx="23">
                  <c:v>88.884100000000004</c:v>
                </c:pt>
                <c:pt idx="24">
                  <c:v>89.688299999999998</c:v>
                </c:pt>
                <c:pt idx="25">
                  <c:v>89.288700000000006</c:v>
                </c:pt>
                <c:pt idx="26">
                  <c:v>91.869200000000006</c:v>
                </c:pt>
                <c:pt idx="27">
                  <c:v>92.366</c:v>
                </c:pt>
                <c:pt idx="28">
                  <c:v>91.7791</c:v>
                </c:pt>
                <c:pt idx="29">
                  <c:v>89.786900000000003</c:v>
                </c:pt>
                <c:pt idx="30">
                  <c:v>85.748000000000005</c:v>
                </c:pt>
                <c:pt idx="31">
                  <c:v>86.33</c:v>
                </c:pt>
                <c:pt idx="32">
                  <c:v>91.186800000000005</c:v>
                </c:pt>
                <c:pt idx="33">
                  <c:v>92.712599999999995</c:v>
                </c:pt>
                <c:pt idx="34">
                  <c:v>97.052999999999997</c:v>
                </c:pt>
                <c:pt idx="35">
                  <c:v>107.7409</c:v>
                </c:pt>
                <c:pt idx="36">
                  <c:v>101.6797</c:v>
                </c:pt>
                <c:pt idx="37">
                  <c:v>98.006200000000007</c:v>
                </c:pt>
                <c:pt idx="38">
                  <c:v>87.696700000000007</c:v>
                </c:pt>
                <c:pt idx="39">
                  <c:v>83.681299999999993</c:v>
                </c:pt>
                <c:pt idx="40">
                  <c:v>81.561599999999999</c:v>
                </c:pt>
                <c:pt idx="41">
                  <c:v>78.617099999999994</c:v>
                </c:pt>
                <c:pt idx="42">
                  <c:v>78.468500000000006</c:v>
                </c:pt>
                <c:pt idx="43">
                  <c:v>80.316299999999998</c:v>
                </c:pt>
                <c:pt idx="44">
                  <c:v>80.331599999999995</c:v>
                </c:pt>
                <c:pt idx="45">
                  <c:v>82.6</c:v>
                </c:pt>
                <c:pt idx="46">
                  <c:v>80.503699999999995</c:v>
                </c:pt>
                <c:pt idx="47">
                  <c:v>78.228399999999993</c:v>
                </c:pt>
                <c:pt idx="48">
                  <c:v>78.226699999999994</c:v>
                </c:pt>
              </c:numCache>
            </c:numRef>
          </c:val>
          <c:smooth val="0"/>
          <c:extLst xmlns:c16r2="http://schemas.microsoft.com/office/drawing/2015/06/chart">
            <c:ext xmlns:c16="http://schemas.microsoft.com/office/drawing/2014/chart" uri="{C3380CC4-5D6E-409C-BE32-E72D297353CC}">
              <c16:uniqueId val="{00000002-8577-4315-A85B-768339216870}"/>
            </c:ext>
          </c:extLst>
        </c:ser>
        <c:dLbls>
          <c:showLegendKey val="0"/>
          <c:showVal val="0"/>
          <c:showCatName val="0"/>
          <c:showSerName val="0"/>
          <c:showPercent val="0"/>
          <c:showBubbleSize val="0"/>
        </c:dLbls>
        <c:marker val="1"/>
        <c:smooth val="0"/>
        <c:axId val="495041696"/>
        <c:axId val="495045616"/>
      </c:lineChart>
      <c:dateAx>
        <c:axId val="305880392"/>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39344"/>
        <c:crosses val="autoZero"/>
        <c:auto val="1"/>
        <c:lblOffset val="100"/>
        <c:baseTimeUnit val="months"/>
        <c:majorUnit val="12"/>
        <c:majorTimeUnit val="months"/>
      </c:dateAx>
      <c:valAx>
        <c:axId val="49503934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880392"/>
        <c:crosses val="autoZero"/>
        <c:crossBetween val="between"/>
      </c:valAx>
      <c:valAx>
        <c:axId val="495045616"/>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1696"/>
        <c:crosses val="max"/>
        <c:crossBetween val="between"/>
      </c:valAx>
      <c:catAx>
        <c:axId val="495041696"/>
        <c:scaling>
          <c:orientation val="minMax"/>
        </c:scaling>
        <c:delete val="1"/>
        <c:axPos val="b"/>
        <c:majorTickMark val="out"/>
        <c:minorTickMark val="none"/>
        <c:tickLblPos val="nextTo"/>
        <c:crossAx val="495045616"/>
        <c:crosses val="autoZero"/>
        <c:auto val="1"/>
        <c:lblAlgn val="ctr"/>
        <c:lblOffset val="100"/>
        <c:noMultiLvlLbl val="0"/>
      </c:catAx>
      <c:spPr>
        <a:noFill/>
        <a:ln>
          <a:noFill/>
        </a:ln>
        <a:effectLst/>
      </c:spPr>
    </c:plotArea>
    <c:legend>
      <c:legendPos val="b"/>
      <c:layout>
        <c:manualLayout>
          <c:xMode val="edge"/>
          <c:yMode val="edge"/>
          <c:x val="2.3806972261247419E-2"/>
          <c:y val="0.76419861403071221"/>
          <c:w val="0.96068481066422717"/>
          <c:h val="0.2358013859692877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3828535955827"/>
          <c:y val="6.2217194570135748E-2"/>
          <c:w val="0.74547031724768842"/>
          <c:h val="0.53921731927174266"/>
        </c:manualLayout>
      </c:layout>
      <c:lineChart>
        <c:grouping val="standard"/>
        <c:varyColors val="0"/>
        <c:ser>
          <c:idx val="0"/>
          <c:order val="0"/>
          <c:tx>
            <c:strRef>
              <c:f>'(13) ВАЛЮТ_КРЕД-2'!$C$4</c:f>
              <c:strCache>
                <c:ptCount val="1"/>
                <c:pt idx="0">
                  <c:v>Рост рубли</c:v>
                </c:pt>
              </c:strCache>
            </c:strRef>
          </c:tx>
          <c:spPr>
            <a:ln w="28575" cap="rnd">
              <a:solidFill>
                <a:schemeClr val="accent1"/>
              </a:solidFill>
              <a:round/>
            </a:ln>
            <a:effectLst/>
          </c:spPr>
          <c:marker>
            <c:symbol val="none"/>
          </c:marker>
          <c:cat>
            <c:numRef>
              <c:f>'(13) ВАЛЮТ_КРЕД-2'!$A$5:$A$256</c:f>
              <c:numCache>
                <c:formatCode>m/d/yyyy</c:formatCode>
                <c:ptCount val="252"/>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pt idx="245">
                  <c:v>45809</c:v>
                </c:pt>
                <c:pt idx="246">
                  <c:v>45839</c:v>
                </c:pt>
                <c:pt idx="247">
                  <c:v>45870</c:v>
                </c:pt>
                <c:pt idx="248">
                  <c:v>45901</c:v>
                </c:pt>
                <c:pt idx="249">
                  <c:v>45931</c:v>
                </c:pt>
                <c:pt idx="250">
                  <c:v>45962</c:v>
                </c:pt>
                <c:pt idx="251">
                  <c:v>45992</c:v>
                </c:pt>
              </c:numCache>
            </c:numRef>
          </c:cat>
          <c:val>
            <c:numRef>
              <c:f>'(13) ВАЛЮТ_КРЕД-2'!$C$5:$C$257</c:f>
              <c:numCache>
                <c:formatCode>0.00</c:formatCode>
                <c:ptCount val="253"/>
                <c:pt idx="0">
                  <c:v>49.421576965075388</c:v>
                </c:pt>
                <c:pt idx="1">
                  <c:v>47.067451074297423</c:v>
                </c:pt>
                <c:pt idx="2">
                  <c:v>40.558947832427918</c:v>
                </c:pt>
                <c:pt idx="3">
                  <c:v>38.78193921477299</c:v>
                </c:pt>
                <c:pt idx="4">
                  <c:v>35.621024224892665</c:v>
                </c:pt>
                <c:pt idx="5">
                  <c:v>38.089343539873823</c:v>
                </c:pt>
                <c:pt idx="6">
                  <c:v>37.591659006717663</c:v>
                </c:pt>
                <c:pt idx="7">
                  <c:v>37.687089279984775</c:v>
                </c:pt>
                <c:pt idx="8">
                  <c:v>39.989062367444006</c:v>
                </c:pt>
                <c:pt idx="9">
                  <c:v>43.999917706508768</c:v>
                </c:pt>
                <c:pt idx="10">
                  <c:v>45.363565811599329</c:v>
                </c:pt>
                <c:pt idx="11">
                  <c:v>42.615030920806163</c:v>
                </c:pt>
                <c:pt idx="12">
                  <c:v>38.314641318470905</c:v>
                </c:pt>
                <c:pt idx="13">
                  <c:v>39.480887208037984</c:v>
                </c:pt>
                <c:pt idx="14">
                  <c:v>43.476042644777266</c:v>
                </c:pt>
                <c:pt idx="15">
                  <c:v>47.491934674578005</c:v>
                </c:pt>
                <c:pt idx="16">
                  <c:v>48.096954318465151</c:v>
                </c:pt>
                <c:pt idx="17">
                  <c:v>47.293508505206404</c:v>
                </c:pt>
                <c:pt idx="18">
                  <c:v>48.858367298290545</c:v>
                </c:pt>
                <c:pt idx="19">
                  <c:v>53.253461327050161</c:v>
                </c:pt>
                <c:pt idx="20">
                  <c:v>52.085701808663345</c:v>
                </c:pt>
                <c:pt idx="21">
                  <c:v>50.031702521471232</c:v>
                </c:pt>
                <c:pt idx="22">
                  <c:v>49.597486999561596</c:v>
                </c:pt>
                <c:pt idx="23">
                  <c:v>51.371847382500363</c:v>
                </c:pt>
                <c:pt idx="24">
                  <c:v>55.8072574002762</c:v>
                </c:pt>
                <c:pt idx="25">
                  <c:v>55.036524817442228</c:v>
                </c:pt>
                <c:pt idx="26">
                  <c:v>54.886426255956337</c:v>
                </c:pt>
                <c:pt idx="27">
                  <c:v>57.122994513903137</c:v>
                </c:pt>
                <c:pt idx="28">
                  <c:v>56.804770508626746</c:v>
                </c:pt>
                <c:pt idx="29">
                  <c:v>59.723739916596543</c:v>
                </c:pt>
                <c:pt idx="30">
                  <c:v>58.215215836410948</c:v>
                </c:pt>
                <c:pt idx="31">
                  <c:v>55.349602641675659</c:v>
                </c:pt>
                <c:pt idx="32">
                  <c:v>57.486707653894484</c:v>
                </c:pt>
                <c:pt idx="33">
                  <c:v>55.911792192303409</c:v>
                </c:pt>
                <c:pt idx="34">
                  <c:v>57.58375077035538</c:v>
                </c:pt>
                <c:pt idx="35">
                  <c:v>58.030195838112718</c:v>
                </c:pt>
                <c:pt idx="36">
                  <c:v>51.237411294348476</c:v>
                </c:pt>
                <c:pt idx="37">
                  <c:v>56.361494715106289</c:v>
                </c:pt>
                <c:pt idx="38">
                  <c:v>54.926832531634091</c:v>
                </c:pt>
                <c:pt idx="39">
                  <c:v>52.265689768697115</c:v>
                </c:pt>
                <c:pt idx="40">
                  <c:v>52.585145433687529</c:v>
                </c:pt>
                <c:pt idx="41">
                  <c:v>50.891733980630107</c:v>
                </c:pt>
                <c:pt idx="42">
                  <c:v>49.515667637668912</c:v>
                </c:pt>
                <c:pt idx="43">
                  <c:v>48.86546683721528</c:v>
                </c:pt>
                <c:pt idx="44">
                  <c:v>45.732304505723278</c:v>
                </c:pt>
                <c:pt idx="45">
                  <c:v>42.901499263068359</c:v>
                </c:pt>
                <c:pt idx="46">
                  <c:v>38.806867846120184</c:v>
                </c:pt>
                <c:pt idx="47">
                  <c:v>34.504995030847113</c:v>
                </c:pt>
                <c:pt idx="48">
                  <c:v>33.934577888325776</c:v>
                </c:pt>
                <c:pt idx="49">
                  <c:v>30.233167067283574</c:v>
                </c:pt>
                <c:pt idx="50">
                  <c:v>26.511846590731665</c:v>
                </c:pt>
                <c:pt idx="51">
                  <c:v>21.248343373688058</c:v>
                </c:pt>
                <c:pt idx="52">
                  <c:v>16.954629366716318</c:v>
                </c:pt>
                <c:pt idx="53">
                  <c:v>14.325327515327828</c:v>
                </c:pt>
                <c:pt idx="54">
                  <c:v>9.9463585623137902</c:v>
                </c:pt>
                <c:pt idx="55">
                  <c:v>7.3948315041621555</c:v>
                </c:pt>
                <c:pt idx="56">
                  <c:v>6.7789327949407436</c:v>
                </c:pt>
                <c:pt idx="57">
                  <c:v>7.3689206023677798</c:v>
                </c:pt>
                <c:pt idx="58">
                  <c:v>5.9397992881722246</c:v>
                </c:pt>
                <c:pt idx="59">
                  <c:v>4.9745492067884101</c:v>
                </c:pt>
                <c:pt idx="60">
                  <c:v>4.0971705365746374</c:v>
                </c:pt>
                <c:pt idx="61">
                  <c:v>2.5820201741641284</c:v>
                </c:pt>
                <c:pt idx="62">
                  <c:v>2.8240425163109677</c:v>
                </c:pt>
                <c:pt idx="63">
                  <c:v>4.6331504880515695</c:v>
                </c:pt>
                <c:pt idx="64">
                  <c:v>6.4203523932742996</c:v>
                </c:pt>
                <c:pt idx="65">
                  <c:v>6.3834605533938316</c:v>
                </c:pt>
                <c:pt idx="66">
                  <c:v>9.1832198944169221</c:v>
                </c:pt>
                <c:pt idx="67">
                  <c:v>10.59117597456985</c:v>
                </c:pt>
                <c:pt idx="68">
                  <c:v>10.492164622310725</c:v>
                </c:pt>
                <c:pt idx="69">
                  <c:v>11.570871990734986</c:v>
                </c:pt>
                <c:pt idx="70">
                  <c:v>14.248331239400812</c:v>
                </c:pt>
                <c:pt idx="71">
                  <c:v>16.557343447841859</c:v>
                </c:pt>
                <c:pt idx="72">
                  <c:v>17.795660775520062</c:v>
                </c:pt>
                <c:pt idx="73">
                  <c:v>18.08393444905964</c:v>
                </c:pt>
                <c:pt idx="74">
                  <c:v>20.718670882711891</c:v>
                </c:pt>
                <c:pt idx="75">
                  <c:v>21.753112843919013</c:v>
                </c:pt>
                <c:pt idx="76">
                  <c:v>23.147401879855707</c:v>
                </c:pt>
                <c:pt idx="77">
                  <c:v>24.565766006623193</c:v>
                </c:pt>
                <c:pt idx="78">
                  <c:v>24.923186942249018</c:v>
                </c:pt>
                <c:pt idx="79">
                  <c:v>26.20042728134284</c:v>
                </c:pt>
                <c:pt idx="80">
                  <c:v>27.153834076211496</c:v>
                </c:pt>
                <c:pt idx="81">
                  <c:v>30.049916424560763</c:v>
                </c:pt>
                <c:pt idx="82">
                  <c:v>29.594651710759109</c:v>
                </c:pt>
                <c:pt idx="83">
                  <c:v>30.245658342603434</c:v>
                </c:pt>
                <c:pt idx="84">
                  <c:v>31.973713246396073</c:v>
                </c:pt>
                <c:pt idx="85">
                  <c:v>31.763728248844671</c:v>
                </c:pt>
                <c:pt idx="86">
                  <c:v>30.856106726636455</c:v>
                </c:pt>
                <c:pt idx="87">
                  <c:v>31.387964135707591</c:v>
                </c:pt>
                <c:pt idx="88">
                  <c:v>31.667412936593706</c:v>
                </c:pt>
                <c:pt idx="89">
                  <c:v>31.35079474656709</c:v>
                </c:pt>
                <c:pt idx="90">
                  <c:v>30.498720324409334</c:v>
                </c:pt>
                <c:pt idx="91">
                  <c:v>29.809962957246483</c:v>
                </c:pt>
                <c:pt idx="92">
                  <c:v>29.786134643404239</c:v>
                </c:pt>
                <c:pt idx="93">
                  <c:v>25.82906916164977</c:v>
                </c:pt>
                <c:pt idx="94">
                  <c:v>26.24520712033565</c:v>
                </c:pt>
                <c:pt idx="95">
                  <c:v>24.404113133554745</c:v>
                </c:pt>
                <c:pt idx="96">
                  <c:v>22.967001773608956</c:v>
                </c:pt>
                <c:pt idx="97">
                  <c:v>23.384390013353055</c:v>
                </c:pt>
                <c:pt idx="98">
                  <c:v>23.430395645893682</c:v>
                </c:pt>
                <c:pt idx="99">
                  <c:v>21.972194979083113</c:v>
                </c:pt>
                <c:pt idx="100">
                  <c:v>20.619520711928118</c:v>
                </c:pt>
                <c:pt idx="101">
                  <c:v>20.180525963134244</c:v>
                </c:pt>
                <c:pt idx="102">
                  <c:v>19.964428317031263</c:v>
                </c:pt>
                <c:pt idx="103">
                  <c:v>19.431598096620647</c:v>
                </c:pt>
                <c:pt idx="104">
                  <c:v>18.950458316457542</c:v>
                </c:pt>
                <c:pt idx="105">
                  <c:v>18.836699012118558</c:v>
                </c:pt>
                <c:pt idx="106">
                  <c:v>18.201166264408087</c:v>
                </c:pt>
                <c:pt idx="107">
                  <c:v>18.780239808571835</c:v>
                </c:pt>
                <c:pt idx="108">
                  <c:v>16.342009818770165</c:v>
                </c:pt>
                <c:pt idx="109">
                  <c:v>16.623485021220034</c:v>
                </c:pt>
                <c:pt idx="110">
                  <c:v>15.974193313285269</c:v>
                </c:pt>
                <c:pt idx="111">
                  <c:v>15.782124049082498</c:v>
                </c:pt>
                <c:pt idx="112">
                  <c:v>16.246492811987778</c:v>
                </c:pt>
                <c:pt idx="113">
                  <c:v>16.903975084085943</c:v>
                </c:pt>
                <c:pt idx="114">
                  <c:v>16.087673395233068</c:v>
                </c:pt>
                <c:pt idx="115">
                  <c:v>15.474911764947635</c:v>
                </c:pt>
                <c:pt idx="116">
                  <c:v>14.303870791679458</c:v>
                </c:pt>
                <c:pt idx="117">
                  <c:v>13.629584030717254</c:v>
                </c:pt>
                <c:pt idx="118">
                  <c:v>13.439634527389813</c:v>
                </c:pt>
                <c:pt idx="119">
                  <c:v>12.856350285565526</c:v>
                </c:pt>
                <c:pt idx="120">
                  <c:v>18.435285299989815</c:v>
                </c:pt>
                <c:pt idx="121">
                  <c:v>16.588521653606449</c:v>
                </c:pt>
                <c:pt idx="122">
                  <c:v>15.414436139966085</c:v>
                </c:pt>
                <c:pt idx="123">
                  <c:v>12.157744340706373</c:v>
                </c:pt>
                <c:pt idx="124">
                  <c:v>10.506716337053419</c:v>
                </c:pt>
                <c:pt idx="125">
                  <c:v>8.3795218727488816</c:v>
                </c:pt>
                <c:pt idx="126">
                  <c:v>8.6941814008298053</c:v>
                </c:pt>
                <c:pt idx="127">
                  <c:v>8.8047071635496792</c:v>
                </c:pt>
                <c:pt idx="128">
                  <c:v>8.5468034794884034</c:v>
                </c:pt>
                <c:pt idx="129">
                  <c:v>7.5033184116166609</c:v>
                </c:pt>
                <c:pt idx="130">
                  <c:v>7.2327335986946082</c:v>
                </c:pt>
                <c:pt idx="131">
                  <c:v>6.8229753353456175</c:v>
                </c:pt>
                <c:pt idx="132">
                  <c:v>3.1768964037849514</c:v>
                </c:pt>
                <c:pt idx="133">
                  <c:v>3.7973636436103675</c:v>
                </c:pt>
                <c:pt idx="134">
                  <c:v>4.8464673650255037</c:v>
                </c:pt>
                <c:pt idx="135">
                  <c:v>7.3106618809558341</c:v>
                </c:pt>
                <c:pt idx="136">
                  <c:v>8.0471805374158691</c:v>
                </c:pt>
                <c:pt idx="137">
                  <c:v>8.7811214257621941</c:v>
                </c:pt>
                <c:pt idx="138">
                  <c:v>8.1873262401220899</c:v>
                </c:pt>
                <c:pt idx="139">
                  <c:v>7.3966987934642106</c:v>
                </c:pt>
                <c:pt idx="140">
                  <c:v>7.307961144202892</c:v>
                </c:pt>
                <c:pt idx="141">
                  <c:v>7.9634422493526813</c:v>
                </c:pt>
                <c:pt idx="142">
                  <c:v>7.5787001402519962</c:v>
                </c:pt>
                <c:pt idx="143">
                  <c:v>7.4990083292223062</c:v>
                </c:pt>
                <c:pt idx="144">
                  <c:v>8.3460265143613981</c:v>
                </c:pt>
                <c:pt idx="145">
                  <c:v>8.6490791749056939</c:v>
                </c:pt>
                <c:pt idx="146">
                  <c:v>8.5354617592302588</c:v>
                </c:pt>
                <c:pt idx="147">
                  <c:v>8.6402814294235952</c:v>
                </c:pt>
                <c:pt idx="148">
                  <c:v>8.6310673857058049</c:v>
                </c:pt>
                <c:pt idx="149">
                  <c:v>8.561998192960246</c:v>
                </c:pt>
                <c:pt idx="150">
                  <c:v>9.0654439943490956</c:v>
                </c:pt>
                <c:pt idx="151">
                  <c:v>9.6434187183627387</c:v>
                </c:pt>
                <c:pt idx="152">
                  <c:v>11.321558551701514</c:v>
                </c:pt>
                <c:pt idx="153">
                  <c:v>12.450744124320281</c:v>
                </c:pt>
                <c:pt idx="154">
                  <c:v>13.326390757413037</c:v>
                </c:pt>
                <c:pt idx="155">
                  <c:v>13.484740863890224</c:v>
                </c:pt>
                <c:pt idx="156">
                  <c:v>13.491626630804788</c:v>
                </c:pt>
                <c:pt idx="157">
                  <c:v>13.548823060175735</c:v>
                </c:pt>
                <c:pt idx="158">
                  <c:v>13.651164906126951</c:v>
                </c:pt>
                <c:pt idx="159">
                  <c:v>13.837504415412866</c:v>
                </c:pt>
                <c:pt idx="160">
                  <c:v>14.126875368427449</c:v>
                </c:pt>
                <c:pt idx="161">
                  <c:v>14.362493126773359</c:v>
                </c:pt>
                <c:pt idx="162">
                  <c:v>14.326580646557943</c:v>
                </c:pt>
                <c:pt idx="163">
                  <c:v>14.756289413283213</c:v>
                </c:pt>
                <c:pt idx="164">
                  <c:v>13.75875392692501</c:v>
                </c:pt>
                <c:pt idx="165">
                  <c:v>12.750352021452301</c:v>
                </c:pt>
                <c:pt idx="166">
                  <c:v>13.008813732426177</c:v>
                </c:pt>
                <c:pt idx="167">
                  <c:v>12.728159125431887</c:v>
                </c:pt>
                <c:pt idx="168">
                  <c:v>11.862799663887216</c:v>
                </c:pt>
                <c:pt idx="169">
                  <c:v>13.588952126700661</c:v>
                </c:pt>
                <c:pt idx="170">
                  <c:v>13.741134443742283</c:v>
                </c:pt>
                <c:pt idx="171">
                  <c:v>14.176604226117632</c:v>
                </c:pt>
                <c:pt idx="172">
                  <c:v>14.103355898791833</c:v>
                </c:pt>
                <c:pt idx="173">
                  <c:v>14.051766532875121</c:v>
                </c:pt>
                <c:pt idx="174">
                  <c:v>13.730088687119107</c:v>
                </c:pt>
                <c:pt idx="175">
                  <c:v>12.709165883363411</c:v>
                </c:pt>
                <c:pt idx="176">
                  <c:v>12.689613123356949</c:v>
                </c:pt>
                <c:pt idx="177">
                  <c:v>12.463524918228373</c:v>
                </c:pt>
                <c:pt idx="178">
                  <c:v>11.306012669348092</c:v>
                </c:pt>
                <c:pt idx="179">
                  <c:v>11.656780309966891</c:v>
                </c:pt>
                <c:pt idx="180">
                  <c:v>11.672448708132507</c:v>
                </c:pt>
                <c:pt idx="181">
                  <c:v>9.0782162305214484</c:v>
                </c:pt>
                <c:pt idx="182">
                  <c:v>9.7279854163243868</c:v>
                </c:pt>
                <c:pt idx="183">
                  <c:v>10.250909516304276</c:v>
                </c:pt>
                <c:pt idx="184">
                  <c:v>10.010689226442707</c:v>
                </c:pt>
                <c:pt idx="185">
                  <c:v>9.2664208706308386</c:v>
                </c:pt>
                <c:pt idx="186">
                  <c:v>9.7491043877475363</c:v>
                </c:pt>
                <c:pt idx="187">
                  <c:v>10.156183162564631</c:v>
                </c:pt>
                <c:pt idx="188">
                  <c:v>10.531055249792317</c:v>
                </c:pt>
                <c:pt idx="189">
                  <c:v>10.86645599144029</c:v>
                </c:pt>
                <c:pt idx="190">
                  <c:v>11.563916202591656</c:v>
                </c:pt>
                <c:pt idx="191">
                  <c:v>11.40447652717333</c:v>
                </c:pt>
                <c:pt idx="192">
                  <c:v>12.04533851947906</c:v>
                </c:pt>
                <c:pt idx="193">
                  <c:v>12.49308804208286</c:v>
                </c:pt>
                <c:pt idx="194">
                  <c:v>12.426616125405658</c:v>
                </c:pt>
                <c:pt idx="195">
                  <c:v>11.873161330727285</c:v>
                </c:pt>
                <c:pt idx="196">
                  <c:v>13.094597505529421</c:v>
                </c:pt>
                <c:pt idx="197">
                  <c:v>15.02189230673163</c:v>
                </c:pt>
                <c:pt idx="198">
                  <c:v>15.193909799592276</c:v>
                </c:pt>
                <c:pt idx="199">
                  <c:v>15.649065764471445</c:v>
                </c:pt>
                <c:pt idx="200">
                  <c:v>15.552881369097008</c:v>
                </c:pt>
                <c:pt idx="201">
                  <c:v>16.246081779023939</c:v>
                </c:pt>
                <c:pt idx="202">
                  <c:v>16.710067971229691</c:v>
                </c:pt>
                <c:pt idx="203">
                  <c:v>16.812093144343976</c:v>
                </c:pt>
                <c:pt idx="204">
                  <c:v>16.436788398744866</c:v>
                </c:pt>
                <c:pt idx="205">
                  <c:v>16.758524422933149</c:v>
                </c:pt>
                <c:pt idx="206">
                  <c:v>17.465217260155512</c:v>
                </c:pt>
                <c:pt idx="207">
                  <c:v>16.230127617091966</c:v>
                </c:pt>
                <c:pt idx="208">
                  <c:v>14.486650832689691</c:v>
                </c:pt>
                <c:pt idx="209">
                  <c:v>12.556053817836414</c:v>
                </c:pt>
                <c:pt idx="210">
                  <c:v>11.801436851044073</c:v>
                </c:pt>
                <c:pt idx="211">
                  <c:v>11.821067755236882</c:v>
                </c:pt>
                <c:pt idx="212">
                  <c:v>13.406721268845587</c:v>
                </c:pt>
                <c:pt idx="213">
                  <c:v>13.260111931033848</c:v>
                </c:pt>
                <c:pt idx="214">
                  <c:v>13.917248550388024</c:v>
                </c:pt>
                <c:pt idx="215">
                  <c:v>14.138253150003294</c:v>
                </c:pt>
                <c:pt idx="216">
                  <c:v>14.840778956229045</c:v>
                </c:pt>
                <c:pt idx="217">
                  <c:v>14.300785846746791</c:v>
                </c:pt>
                <c:pt idx="218">
                  <c:v>14.044109718140916</c:v>
                </c:pt>
                <c:pt idx="219">
                  <c:v>15.655652453849996</c:v>
                </c:pt>
                <c:pt idx="220">
                  <c:v>17.301986956901175</c:v>
                </c:pt>
                <c:pt idx="221">
                  <c:v>19.910675717890399</c:v>
                </c:pt>
                <c:pt idx="222">
                  <c:v>21.252728406866666</c:v>
                </c:pt>
                <c:pt idx="223">
                  <c:v>22.82046808075799</c:v>
                </c:pt>
                <c:pt idx="224">
                  <c:v>22.500196899671593</c:v>
                </c:pt>
                <c:pt idx="225">
                  <c:v>23.446438328247581</c:v>
                </c:pt>
                <c:pt idx="226">
                  <c:v>23.194395617687974</c:v>
                </c:pt>
                <c:pt idx="227">
                  <c:v>24.289141627749913</c:v>
                </c:pt>
                <c:pt idx="228">
                  <c:v>23.644001889790161</c:v>
                </c:pt>
                <c:pt idx="229">
                  <c:v>24.70180328796539</c:v>
                </c:pt>
                <c:pt idx="230">
                  <c:v>23.806847952594268</c:v>
                </c:pt>
                <c:pt idx="231">
                  <c:v>23.871755126567052</c:v>
                </c:pt>
                <c:pt idx="232">
                  <c:v>23.544307714852479</c:v>
                </c:pt>
                <c:pt idx="233">
                  <c:v>23.33424074936778</c:v>
                </c:pt>
                <c:pt idx="234">
                  <c:v>23.303135111097035</c:v>
                </c:pt>
                <c:pt idx="235">
                  <c:v>22.147699657710504</c:v>
                </c:pt>
                <c:pt idx="236">
                  <c:v>21.742504388636846</c:v>
                </c:pt>
                <c:pt idx="237">
                  <c:v>20.890785100821518</c:v>
                </c:pt>
                <c:pt idx="238">
                  <c:v>20.746922051359931</c:v>
                </c:pt>
                <c:pt idx="239">
                  <c:v>19.371531256224046</c:v>
                </c:pt>
                <c:pt idx="240">
                  <c:v>18.697404158994416</c:v>
                </c:pt>
                <c:pt idx="241">
                  <c:v>17.342661512261756</c:v>
                </c:pt>
                <c:pt idx="242">
                  <c:v>16.572961343992858</c:v>
                </c:pt>
                <c:pt idx="243">
                  <c:v>15.345329107243529</c:v>
                </c:pt>
                <c:pt idx="244">
                  <c:v>14.425848354615397</c:v>
                </c:pt>
                <c:pt idx="245">
                  <c:v>12.959324887084378</c:v>
                </c:pt>
                <c:pt idx="246">
                  <c:v>11.549286729929193</c:v>
                </c:pt>
                <c:pt idx="247">
                  <c:v>10.850453282343622</c:v>
                </c:pt>
                <c:pt idx="248">
                  <c:v>10.317978088145182</c:v>
                </c:pt>
                <c:pt idx="249">
                  <c:v>8.9169611604435346</c:v>
                </c:pt>
                <c:pt idx="250">
                  <c:v>8.6357580992920617</c:v>
                </c:pt>
                <c:pt idx="251">
                  <c:v>9.3534133520851981</c:v>
                </c:pt>
                <c:pt idx="252">
                  <c:v>8.9174798486910021</c:v>
                </c:pt>
              </c:numCache>
            </c:numRef>
          </c:val>
          <c:smooth val="0"/>
          <c:extLst xmlns:c16r2="http://schemas.microsoft.com/office/drawing/2015/06/chart">
            <c:ext xmlns:c16="http://schemas.microsoft.com/office/drawing/2014/chart" uri="{C3380CC4-5D6E-409C-BE32-E72D297353CC}">
              <c16:uniqueId val="{00000000-0CFF-4BB8-A37C-C60444D4B2F5}"/>
            </c:ext>
          </c:extLst>
        </c:ser>
        <c:ser>
          <c:idx val="1"/>
          <c:order val="1"/>
          <c:tx>
            <c:strRef>
              <c:f>'(13) ВАЛЮТ_КРЕД-2'!$D$4</c:f>
              <c:strCache>
                <c:ptCount val="1"/>
                <c:pt idx="0">
                  <c:v>Рост валюта ИВП</c:v>
                </c:pt>
              </c:strCache>
            </c:strRef>
          </c:tx>
          <c:spPr>
            <a:ln w="28575" cap="rnd">
              <a:solidFill>
                <a:schemeClr val="accent2"/>
              </a:solidFill>
              <a:round/>
            </a:ln>
            <a:effectLst/>
          </c:spPr>
          <c:marker>
            <c:symbol val="none"/>
          </c:marker>
          <c:cat>
            <c:numRef>
              <c:f>'(13) ВАЛЮТ_КРЕД-2'!$A$5:$A$256</c:f>
              <c:numCache>
                <c:formatCode>m/d/yyyy</c:formatCode>
                <c:ptCount val="252"/>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pt idx="245">
                  <c:v>45809</c:v>
                </c:pt>
                <c:pt idx="246">
                  <c:v>45839</c:v>
                </c:pt>
                <c:pt idx="247">
                  <c:v>45870</c:v>
                </c:pt>
                <c:pt idx="248">
                  <c:v>45901</c:v>
                </c:pt>
                <c:pt idx="249">
                  <c:v>45931</c:v>
                </c:pt>
                <c:pt idx="250">
                  <c:v>45962</c:v>
                </c:pt>
                <c:pt idx="251">
                  <c:v>45992</c:v>
                </c:pt>
              </c:numCache>
            </c:numRef>
          </c:cat>
          <c:val>
            <c:numRef>
              <c:f>'(13) ВАЛЮТ_КРЕД-2'!$D$5:$D$257</c:f>
              <c:numCache>
                <c:formatCode>0.00</c:formatCode>
                <c:ptCount val="253"/>
                <c:pt idx="0">
                  <c:v>44.074361757183524</c:v>
                </c:pt>
                <c:pt idx="1">
                  <c:v>25.036015875900087</c:v>
                </c:pt>
                <c:pt idx="2">
                  <c:v>27.662400605553199</c:v>
                </c:pt>
                <c:pt idx="3">
                  <c:v>28.530697936611009</c:v>
                </c:pt>
                <c:pt idx="4">
                  <c:v>32.233056488660914</c:v>
                </c:pt>
                <c:pt idx="5">
                  <c:v>33.130428870147369</c:v>
                </c:pt>
                <c:pt idx="6">
                  <c:v>33.372231593582327</c:v>
                </c:pt>
                <c:pt idx="7">
                  <c:v>34.974960173372352</c:v>
                </c:pt>
                <c:pt idx="8">
                  <c:v>32.853272043759851</c:v>
                </c:pt>
                <c:pt idx="9">
                  <c:v>29.19274892613138</c:v>
                </c:pt>
                <c:pt idx="10">
                  <c:v>33.311126742723388</c:v>
                </c:pt>
                <c:pt idx="11">
                  <c:v>37.62002818562928</c:v>
                </c:pt>
                <c:pt idx="12">
                  <c:v>20.237980857458602</c:v>
                </c:pt>
                <c:pt idx="13">
                  <c:v>38.353919053101308</c:v>
                </c:pt>
                <c:pt idx="14">
                  <c:v>34.365778086209751</c:v>
                </c:pt>
                <c:pt idx="15">
                  <c:v>32.550059076673953</c:v>
                </c:pt>
                <c:pt idx="16">
                  <c:v>30.032340198519297</c:v>
                </c:pt>
                <c:pt idx="17">
                  <c:v>33.959506092550704</c:v>
                </c:pt>
                <c:pt idx="18">
                  <c:v>39.500414572515425</c:v>
                </c:pt>
                <c:pt idx="19">
                  <c:v>41.196173992893939</c:v>
                </c:pt>
                <c:pt idx="20">
                  <c:v>44.0308190178636</c:v>
                </c:pt>
                <c:pt idx="21">
                  <c:v>47.178799874487929</c:v>
                </c:pt>
                <c:pt idx="22">
                  <c:v>46.371935187681991</c:v>
                </c:pt>
                <c:pt idx="23">
                  <c:v>44.300595790611624</c:v>
                </c:pt>
                <c:pt idx="24">
                  <c:v>37.100284307731471</c:v>
                </c:pt>
                <c:pt idx="25">
                  <c:v>37.71862995828765</c:v>
                </c:pt>
                <c:pt idx="26">
                  <c:v>41.376573743481451</c:v>
                </c:pt>
                <c:pt idx="27">
                  <c:v>40.749604769797905</c:v>
                </c:pt>
                <c:pt idx="28">
                  <c:v>38.624509406235838</c:v>
                </c:pt>
                <c:pt idx="29">
                  <c:v>42.793873365533614</c:v>
                </c:pt>
                <c:pt idx="30">
                  <c:v>39.85372464298387</c:v>
                </c:pt>
                <c:pt idx="31">
                  <c:v>41.690078683577255</c:v>
                </c:pt>
                <c:pt idx="32">
                  <c:v>44.079837421743449</c:v>
                </c:pt>
                <c:pt idx="33">
                  <c:v>47.106699709614716</c:v>
                </c:pt>
                <c:pt idx="34">
                  <c:v>48.836074937647922</c:v>
                </c:pt>
                <c:pt idx="35">
                  <c:v>50.035159637012846</c:v>
                </c:pt>
                <c:pt idx="36">
                  <c:v>50.44794901740439</c:v>
                </c:pt>
                <c:pt idx="37">
                  <c:v>51.386592758703195</c:v>
                </c:pt>
                <c:pt idx="38">
                  <c:v>49.786993060988443</c:v>
                </c:pt>
                <c:pt idx="39">
                  <c:v>52.227979472051857</c:v>
                </c:pt>
                <c:pt idx="40">
                  <c:v>55.657650296299877</c:v>
                </c:pt>
                <c:pt idx="41">
                  <c:v>47.502334545958547</c:v>
                </c:pt>
                <c:pt idx="42">
                  <c:v>45.809686079238865</c:v>
                </c:pt>
                <c:pt idx="43">
                  <c:v>41.750109808648055</c:v>
                </c:pt>
                <c:pt idx="44">
                  <c:v>40.302717063492068</c:v>
                </c:pt>
                <c:pt idx="45">
                  <c:v>38.278473152392486</c:v>
                </c:pt>
                <c:pt idx="46">
                  <c:v>34.372798695246203</c:v>
                </c:pt>
                <c:pt idx="47">
                  <c:v>30.724650565759593</c:v>
                </c:pt>
                <c:pt idx="48">
                  <c:v>28.241234141836674</c:v>
                </c:pt>
                <c:pt idx="49">
                  <c:v>25.281737081857596</c:v>
                </c:pt>
                <c:pt idx="50">
                  <c:v>23.268527647405506</c:v>
                </c:pt>
                <c:pt idx="51">
                  <c:v>17.874779733361127</c:v>
                </c:pt>
                <c:pt idx="52">
                  <c:v>18.133817275401871</c:v>
                </c:pt>
                <c:pt idx="53">
                  <c:v>16.610907833583273</c:v>
                </c:pt>
                <c:pt idx="54">
                  <c:v>10.941573932910183</c:v>
                </c:pt>
                <c:pt idx="55">
                  <c:v>5.9093356267388053</c:v>
                </c:pt>
                <c:pt idx="56">
                  <c:v>2.4531648459087254</c:v>
                </c:pt>
                <c:pt idx="57">
                  <c:v>-2.3995355351841012</c:v>
                </c:pt>
                <c:pt idx="58">
                  <c:v>-1.6142313975059603</c:v>
                </c:pt>
                <c:pt idx="59">
                  <c:v>-2.9486036965916598</c:v>
                </c:pt>
                <c:pt idx="60">
                  <c:v>-5.5457987039737686</c:v>
                </c:pt>
                <c:pt idx="61">
                  <c:v>-3.5780010485040576</c:v>
                </c:pt>
                <c:pt idx="62">
                  <c:v>-4.3725903862196267</c:v>
                </c:pt>
                <c:pt idx="63">
                  <c:v>-4.8551410083068163</c:v>
                </c:pt>
                <c:pt idx="64">
                  <c:v>-7.5463036276000244</c:v>
                </c:pt>
                <c:pt idx="65">
                  <c:v>-9.2739612740543826</c:v>
                </c:pt>
                <c:pt idx="66">
                  <c:v>-9.2797591311237255</c:v>
                </c:pt>
                <c:pt idx="67">
                  <c:v>-7.5210935298106119</c:v>
                </c:pt>
                <c:pt idx="68">
                  <c:v>-8.1283055090803646</c:v>
                </c:pt>
                <c:pt idx="69">
                  <c:v>-5.9675519261130088</c:v>
                </c:pt>
                <c:pt idx="70">
                  <c:v>-6.7201346370657555</c:v>
                </c:pt>
                <c:pt idx="71">
                  <c:v>-7.8717891748462527</c:v>
                </c:pt>
                <c:pt idx="72">
                  <c:v>-6.8117585998679173</c:v>
                </c:pt>
                <c:pt idx="73">
                  <c:v>-4.8944922436176865</c:v>
                </c:pt>
                <c:pt idx="74">
                  <c:v>-4.838207582206854</c:v>
                </c:pt>
                <c:pt idx="75">
                  <c:v>-4.7617893607418047</c:v>
                </c:pt>
                <c:pt idx="76">
                  <c:v>-5.4360641598146051</c:v>
                </c:pt>
                <c:pt idx="77">
                  <c:v>-1.8307269267385229</c:v>
                </c:pt>
                <c:pt idx="78">
                  <c:v>-1.4339417625974962</c:v>
                </c:pt>
                <c:pt idx="79">
                  <c:v>-0.60318612316189546</c:v>
                </c:pt>
                <c:pt idx="80">
                  <c:v>1.9106711086070907</c:v>
                </c:pt>
                <c:pt idx="81">
                  <c:v>-0.37770319463168928</c:v>
                </c:pt>
                <c:pt idx="82">
                  <c:v>0.65652902194991003</c:v>
                </c:pt>
                <c:pt idx="83">
                  <c:v>2.2790898329126472</c:v>
                </c:pt>
                <c:pt idx="84">
                  <c:v>3.4600383796212912</c:v>
                </c:pt>
                <c:pt idx="85">
                  <c:v>1.718374524525232</c:v>
                </c:pt>
                <c:pt idx="86">
                  <c:v>2.9423196793201298</c:v>
                </c:pt>
                <c:pt idx="87">
                  <c:v>3.4981775696061495</c:v>
                </c:pt>
                <c:pt idx="88">
                  <c:v>5.7562808699171448</c:v>
                </c:pt>
                <c:pt idx="89">
                  <c:v>1.1415125453611314</c:v>
                </c:pt>
                <c:pt idx="90">
                  <c:v>4.1393805488154918</c:v>
                </c:pt>
                <c:pt idx="91">
                  <c:v>2.0847814939962532</c:v>
                </c:pt>
                <c:pt idx="92">
                  <c:v>2.9739935878569441</c:v>
                </c:pt>
                <c:pt idx="93">
                  <c:v>4.5917910852792252</c:v>
                </c:pt>
                <c:pt idx="94">
                  <c:v>4.1634490411054355</c:v>
                </c:pt>
                <c:pt idx="95">
                  <c:v>4.1750295605221774</c:v>
                </c:pt>
                <c:pt idx="96">
                  <c:v>4.2656855573651811</c:v>
                </c:pt>
                <c:pt idx="97">
                  <c:v>4.8176012687056051</c:v>
                </c:pt>
                <c:pt idx="98">
                  <c:v>4.202809306229824</c:v>
                </c:pt>
                <c:pt idx="99">
                  <c:v>6.396476181964676</c:v>
                </c:pt>
                <c:pt idx="100">
                  <c:v>7.4634012665031362</c:v>
                </c:pt>
                <c:pt idx="101">
                  <c:v>8.4538373535457314</c:v>
                </c:pt>
                <c:pt idx="102">
                  <c:v>9.0679372734501662</c:v>
                </c:pt>
                <c:pt idx="103">
                  <c:v>12.309165217846679</c:v>
                </c:pt>
                <c:pt idx="104">
                  <c:v>10.496980024934688</c:v>
                </c:pt>
                <c:pt idx="105">
                  <c:v>11.189655607429801</c:v>
                </c:pt>
                <c:pt idx="106">
                  <c:v>11.711545120657432</c:v>
                </c:pt>
                <c:pt idx="107">
                  <c:v>9.7437771977626841</c:v>
                </c:pt>
                <c:pt idx="108">
                  <c:v>14.964311333493994</c:v>
                </c:pt>
                <c:pt idx="109">
                  <c:v>13.819325227614062</c:v>
                </c:pt>
                <c:pt idx="110">
                  <c:v>14.329952544571608</c:v>
                </c:pt>
                <c:pt idx="111">
                  <c:v>13.538802650367366</c:v>
                </c:pt>
                <c:pt idx="112">
                  <c:v>11.358694024067225</c:v>
                </c:pt>
                <c:pt idx="113">
                  <c:v>10.798786630323885</c:v>
                </c:pt>
                <c:pt idx="114">
                  <c:v>6.9552839908767758</c:v>
                </c:pt>
                <c:pt idx="115">
                  <c:v>4.2670642530778951</c:v>
                </c:pt>
                <c:pt idx="116">
                  <c:v>4.330615604406435</c:v>
                </c:pt>
                <c:pt idx="117">
                  <c:v>4.4334243648759113</c:v>
                </c:pt>
                <c:pt idx="118">
                  <c:v>2.2392603739665047</c:v>
                </c:pt>
                <c:pt idx="119">
                  <c:v>4.2520514411239239</c:v>
                </c:pt>
                <c:pt idx="120">
                  <c:v>30.819687540423356</c:v>
                </c:pt>
                <c:pt idx="121">
                  <c:v>33.376881279364092</c:v>
                </c:pt>
                <c:pt idx="122">
                  <c:v>39.255091619132827</c:v>
                </c:pt>
                <c:pt idx="123">
                  <c:v>39.306066490850014</c:v>
                </c:pt>
                <c:pt idx="124">
                  <c:v>40.147921391603809</c:v>
                </c:pt>
                <c:pt idx="125">
                  <c:v>39.290839631479052</c:v>
                </c:pt>
                <c:pt idx="126">
                  <c:v>37.458580589847188</c:v>
                </c:pt>
                <c:pt idx="127">
                  <c:v>34.338354262122934</c:v>
                </c:pt>
                <c:pt idx="128">
                  <c:v>44.755562236992752</c:v>
                </c:pt>
                <c:pt idx="129">
                  <c:v>30.471573722148943</c:v>
                </c:pt>
                <c:pt idx="130">
                  <c:v>26.819470099650101</c:v>
                </c:pt>
                <c:pt idx="131">
                  <c:v>25.150357478898989</c:v>
                </c:pt>
                <c:pt idx="132">
                  <c:v>2.4174612882690791</c:v>
                </c:pt>
                <c:pt idx="133">
                  <c:v>3.1912423211401411</c:v>
                </c:pt>
                <c:pt idx="134">
                  <c:v>-5.2067119263010726</c:v>
                </c:pt>
                <c:pt idx="135">
                  <c:v>-5.8206672009718119</c:v>
                </c:pt>
                <c:pt idx="136">
                  <c:v>-10.332009952025226</c:v>
                </c:pt>
                <c:pt idx="137">
                  <c:v>-11.268633356915716</c:v>
                </c:pt>
                <c:pt idx="138">
                  <c:v>-8.1086160504221709</c:v>
                </c:pt>
                <c:pt idx="139">
                  <c:v>-6.6080872387527227</c:v>
                </c:pt>
                <c:pt idx="140">
                  <c:v>-11.154344500391886</c:v>
                </c:pt>
                <c:pt idx="141">
                  <c:v>-6.2580194878744697</c:v>
                </c:pt>
                <c:pt idx="142">
                  <c:v>-5.4200981059302649</c:v>
                </c:pt>
                <c:pt idx="143">
                  <c:v>-7.5157344735403742</c:v>
                </c:pt>
                <c:pt idx="144">
                  <c:v>-11.551707001615327</c:v>
                </c:pt>
                <c:pt idx="145">
                  <c:v>-8.4620035448476933</c:v>
                </c:pt>
                <c:pt idx="146">
                  <c:v>-6.4876576562897776</c:v>
                </c:pt>
                <c:pt idx="147">
                  <c:v>-7.0925637330868039</c:v>
                </c:pt>
                <c:pt idx="148">
                  <c:v>-7.1576208282443421</c:v>
                </c:pt>
                <c:pt idx="149">
                  <c:v>-5.3531049834837221</c:v>
                </c:pt>
                <c:pt idx="150">
                  <c:v>-6.7217253631614504</c:v>
                </c:pt>
                <c:pt idx="151">
                  <c:v>-6.9600805556388838</c:v>
                </c:pt>
                <c:pt idx="152">
                  <c:v>-9.1746442572006455</c:v>
                </c:pt>
                <c:pt idx="153">
                  <c:v>-10.556580954624852</c:v>
                </c:pt>
                <c:pt idx="154">
                  <c:v>-9.6627664455832729</c:v>
                </c:pt>
                <c:pt idx="155">
                  <c:v>-5.8434022470741649</c:v>
                </c:pt>
                <c:pt idx="156">
                  <c:v>-10.296489225640602</c:v>
                </c:pt>
                <c:pt idx="157">
                  <c:v>-12.992318505896753</c:v>
                </c:pt>
                <c:pt idx="158">
                  <c:v>-13.128864430304063</c:v>
                </c:pt>
                <c:pt idx="159">
                  <c:v>-13.291180325943019</c:v>
                </c:pt>
                <c:pt idx="160">
                  <c:v>-13.848398834476205</c:v>
                </c:pt>
                <c:pt idx="161">
                  <c:v>-15.288227721442832</c:v>
                </c:pt>
                <c:pt idx="162">
                  <c:v>-15.634003886699441</c:v>
                </c:pt>
                <c:pt idx="163">
                  <c:v>-15.432247059343398</c:v>
                </c:pt>
                <c:pt idx="164">
                  <c:v>-14.23375745208349</c:v>
                </c:pt>
                <c:pt idx="165">
                  <c:v>-11.538334908979008</c:v>
                </c:pt>
                <c:pt idx="166">
                  <c:v>-13.246289323897953</c:v>
                </c:pt>
                <c:pt idx="167">
                  <c:v>-17.799974204927377</c:v>
                </c:pt>
                <c:pt idx="168">
                  <c:v>-11.75054639628617</c:v>
                </c:pt>
                <c:pt idx="169">
                  <c:v>-9.243635280510782</c:v>
                </c:pt>
                <c:pt idx="170">
                  <c:v>-10.554535835456358</c:v>
                </c:pt>
                <c:pt idx="171">
                  <c:v>-11.414857709074084</c:v>
                </c:pt>
                <c:pt idx="172">
                  <c:v>-13.617991173184018</c:v>
                </c:pt>
                <c:pt idx="173">
                  <c:v>-12.418527416661354</c:v>
                </c:pt>
                <c:pt idx="174">
                  <c:v>-9.7237170178505803</c:v>
                </c:pt>
                <c:pt idx="175">
                  <c:v>-9.1853296239764628</c:v>
                </c:pt>
                <c:pt idx="176">
                  <c:v>-8.4116637849510756</c:v>
                </c:pt>
                <c:pt idx="177">
                  <c:v>-6.9394845021588312</c:v>
                </c:pt>
                <c:pt idx="178">
                  <c:v>-4.3416416880711806</c:v>
                </c:pt>
                <c:pt idx="179">
                  <c:v>-2.7845982935018907</c:v>
                </c:pt>
                <c:pt idx="180">
                  <c:v>-1.5625157127490958</c:v>
                </c:pt>
                <c:pt idx="181">
                  <c:v>-5.4491118234068932</c:v>
                </c:pt>
                <c:pt idx="182">
                  <c:v>-4.3940044629511981</c:v>
                </c:pt>
                <c:pt idx="183">
                  <c:v>-5.8347468132394837</c:v>
                </c:pt>
                <c:pt idx="184">
                  <c:v>-2.8562632371502508</c:v>
                </c:pt>
                <c:pt idx="185">
                  <c:v>-2.4784876970246361</c:v>
                </c:pt>
                <c:pt idx="186">
                  <c:v>-1.189482274313453</c:v>
                </c:pt>
                <c:pt idx="187">
                  <c:v>-1.7931558240555563</c:v>
                </c:pt>
                <c:pt idx="188">
                  <c:v>-0.64206119686317076</c:v>
                </c:pt>
                <c:pt idx="189">
                  <c:v>-3.9125797521263053</c:v>
                </c:pt>
                <c:pt idx="190">
                  <c:v>-5.7756720205355112</c:v>
                </c:pt>
                <c:pt idx="191">
                  <c:v>0.9623438705919598</c:v>
                </c:pt>
                <c:pt idx="192">
                  <c:v>2.3351443387598136</c:v>
                </c:pt>
                <c:pt idx="193">
                  <c:v>4.4303622776677187</c:v>
                </c:pt>
                <c:pt idx="194">
                  <c:v>3.9215585889684434</c:v>
                </c:pt>
                <c:pt idx="195">
                  <c:v>1.6406463148151393</c:v>
                </c:pt>
                <c:pt idx="196">
                  <c:v>3.0758962992505476</c:v>
                </c:pt>
                <c:pt idx="197">
                  <c:v>1.8496643927475978</c:v>
                </c:pt>
                <c:pt idx="198">
                  <c:v>-1.8414903233400264</c:v>
                </c:pt>
                <c:pt idx="199">
                  <c:v>-1.4209079430030642</c:v>
                </c:pt>
                <c:pt idx="200">
                  <c:v>0.428967230480432</c:v>
                </c:pt>
                <c:pt idx="201">
                  <c:v>1.8122925794823144</c:v>
                </c:pt>
                <c:pt idx="202">
                  <c:v>2.6639134062985739</c:v>
                </c:pt>
                <c:pt idx="203">
                  <c:v>-1.8797211630532988</c:v>
                </c:pt>
                <c:pt idx="204">
                  <c:v>-2.7745223177375555</c:v>
                </c:pt>
                <c:pt idx="205">
                  <c:v>-1.0937684587060152</c:v>
                </c:pt>
                <c:pt idx="206">
                  <c:v>6.8561312904659166</c:v>
                </c:pt>
                <c:pt idx="207">
                  <c:v>14.916731310552223</c:v>
                </c:pt>
                <c:pt idx="208">
                  <c:v>13.125444759860223</c:v>
                </c:pt>
                <c:pt idx="209">
                  <c:v>13.419647853442381</c:v>
                </c:pt>
                <c:pt idx="210">
                  <c:v>14.749748846638539</c:v>
                </c:pt>
                <c:pt idx="211">
                  <c:v>9.1581135599425192</c:v>
                </c:pt>
                <c:pt idx="212">
                  <c:v>-0.52476535062723506</c:v>
                </c:pt>
                <c:pt idx="213">
                  <c:v>-5.9290997120684512</c:v>
                </c:pt>
                <c:pt idx="214">
                  <c:v>-6.066683506148709</c:v>
                </c:pt>
                <c:pt idx="215">
                  <c:v>-6.4495986676382735</c:v>
                </c:pt>
                <c:pt idx="216">
                  <c:v>-6.9499109738740712</c:v>
                </c:pt>
                <c:pt idx="217">
                  <c:v>-4.1695368165838662</c:v>
                </c:pt>
                <c:pt idx="218">
                  <c:v>-10.583451298646182</c:v>
                </c:pt>
                <c:pt idx="219">
                  <c:v>-18.476734143303986</c:v>
                </c:pt>
                <c:pt idx="220">
                  <c:v>-22.19637104877258</c:v>
                </c:pt>
                <c:pt idx="221">
                  <c:v>-23.39616993249523</c:v>
                </c:pt>
                <c:pt idx="222">
                  <c:v>-31.001195834691309</c:v>
                </c:pt>
                <c:pt idx="223">
                  <c:v>-17.380467161312936</c:v>
                </c:pt>
                <c:pt idx="224">
                  <c:v>-9.5799479194509694</c:v>
                </c:pt>
                <c:pt idx="225">
                  <c:v>-2.6652987106585804</c:v>
                </c:pt>
                <c:pt idx="226">
                  <c:v>-2.6161512490473551</c:v>
                </c:pt>
                <c:pt idx="227">
                  <c:v>4.7115505910224034</c:v>
                </c:pt>
                <c:pt idx="228">
                  <c:v>6.8229596604700475</c:v>
                </c:pt>
                <c:pt idx="229">
                  <c:v>0.67844999197582823</c:v>
                </c:pt>
                <c:pt idx="230">
                  <c:v>3.3688627257546351</c:v>
                </c:pt>
                <c:pt idx="231">
                  <c:v>15.52696825022524</c:v>
                </c:pt>
                <c:pt idx="232">
                  <c:v>19.263397749304424</c:v>
                </c:pt>
                <c:pt idx="233">
                  <c:v>22.919537002304946</c:v>
                </c:pt>
                <c:pt idx="234">
                  <c:v>19.246662263222575</c:v>
                </c:pt>
                <c:pt idx="235">
                  <c:v>15.674820760884286</c:v>
                </c:pt>
                <c:pt idx="236">
                  <c:v>10.054104914370521</c:v>
                </c:pt>
                <c:pt idx="237">
                  <c:v>11.15444294528765</c:v>
                </c:pt>
                <c:pt idx="238">
                  <c:v>6.9171977647491678</c:v>
                </c:pt>
                <c:pt idx="239">
                  <c:v>-0.35885496780405951</c:v>
                </c:pt>
                <c:pt idx="240">
                  <c:v>-7.6606333849570909</c:v>
                </c:pt>
                <c:pt idx="241">
                  <c:v>-4.4332318203786896</c:v>
                </c:pt>
                <c:pt idx="242">
                  <c:v>-3.6125959461066079</c:v>
                </c:pt>
                <c:pt idx="243">
                  <c:v>-6.0487993500118149</c:v>
                </c:pt>
                <c:pt idx="244">
                  <c:v>-4.4311709832136881</c:v>
                </c:pt>
                <c:pt idx="245">
                  <c:v>-6.5395797631085273</c:v>
                </c:pt>
                <c:pt idx="246">
                  <c:v>-0.92508573837970198</c:v>
                </c:pt>
                <c:pt idx="247">
                  <c:v>1.3033621744984383</c:v>
                </c:pt>
                <c:pt idx="248">
                  <c:v>7.7791077791641543</c:v>
                </c:pt>
                <c:pt idx="249">
                  <c:v>13.374233428513167</c:v>
                </c:pt>
                <c:pt idx="250">
                  <c:v>19.906695321703996</c:v>
                </c:pt>
                <c:pt idx="251">
                  <c:v>20.841675311762486</c:v>
                </c:pt>
                <c:pt idx="252">
                  <c:v>15.090269730099088</c:v>
                </c:pt>
              </c:numCache>
            </c:numRef>
          </c:val>
          <c:smooth val="0"/>
          <c:extLst xmlns:c16r2="http://schemas.microsoft.com/office/drawing/2015/06/chart">
            <c:ext xmlns:c16="http://schemas.microsoft.com/office/drawing/2014/chart" uri="{C3380CC4-5D6E-409C-BE32-E72D297353CC}">
              <c16:uniqueId val="{00000001-0CFF-4BB8-A37C-C60444D4B2F5}"/>
            </c:ext>
          </c:extLst>
        </c:ser>
        <c:dLbls>
          <c:showLegendKey val="0"/>
          <c:showVal val="0"/>
          <c:showCatName val="0"/>
          <c:showSerName val="0"/>
          <c:showPercent val="0"/>
          <c:showBubbleSize val="0"/>
        </c:dLbls>
        <c:marker val="1"/>
        <c:smooth val="0"/>
        <c:axId val="495042088"/>
        <c:axId val="495038560"/>
      </c:lineChart>
      <c:lineChart>
        <c:grouping val="standard"/>
        <c:varyColors val="0"/>
        <c:ser>
          <c:idx val="2"/>
          <c:order val="2"/>
          <c:tx>
            <c:strRef>
              <c:f>'(13) ВАЛЮТ_КРЕД-2'!$B$4</c:f>
              <c:strCache>
                <c:ptCount val="1"/>
                <c:pt idx="0">
                  <c:v>Валютный курс (пр.шк.)</c:v>
                </c:pt>
              </c:strCache>
            </c:strRef>
          </c:tx>
          <c:spPr>
            <a:ln w="28575" cap="rnd">
              <a:solidFill>
                <a:schemeClr val="accent3"/>
              </a:solidFill>
              <a:round/>
            </a:ln>
            <a:effectLst/>
          </c:spPr>
          <c:marker>
            <c:symbol val="none"/>
          </c:marker>
          <c:val>
            <c:numRef>
              <c:f>'(13) ВАЛЮТ_КРЕД-2'!$B$5:$B$257</c:f>
              <c:numCache>
                <c:formatCode>0.00</c:formatCode>
                <c:ptCount val="253"/>
                <c:pt idx="0">
                  <c:v>27.748699999999999</c:v>
                </c:pt>
                <c:pt idx="1">
                  <c:v>28.084499999999998</c:v>
                </c:pt>
                <c:pt idx="2">
                  <c:v>27.773800000000001</c:v>
                </c:pt>
                <c:pt idx="3">
                  <c:v>27.825600000000001</c:v>
                </c:pt>
                <c:pt idx="4">
                  <c:v>27.772600000000001</c:v>
                </c:pt>
                <c:pt idx="5">
                  <c:v>28.091899999999999</c:v>
                </c:pt>
                <c:pt idx="6">
                  <c:v>28.6721</c:v>
                </c:pt>
                <c:pt idx="7">
                  <c:v>28.6341</c:v>
                </c:pt>
                <c:pt idx="8">
                  <c:v>28.545000000000002</c:v>
                </c:pt>
                <c:pt idx="9">
                  <c:v>28.498899999999999</c:v>
                </c:pt>
                <c:pt idx="10">
                  <c:v>28.424399999999999</c:v>
                </c:pt>
                <c:pt idx="11">
                  <c:v>28.731200000000001</c:v>
                </c:pt>
                <c:pt idx="12">
                  <c:v>28.782499999999999</c:v>
                </c:pt>
                <c:pt idx="13">
                  <c:v>28.120699999999999</c:v>
                </c:pt>
                <c:pt idx="14">
                  <c:v>28.122299999999999</c:v>
                </c:pt>
                <c:pt idx="15">
                  <c:v>27.762599999999999</c:v>
                </c:pt>
                <c:pt idx="16">
                  <c:v>27.273900000000001</c:v>
                </c:pt>
                <c:pt idx="17">
                  <c:v>26.984000000000002</c:v>
                </c:pt>
                <c:pt idx="18">
                  <c:v>27.078900000000001</c:v>
                </c:pt>
                <c:pt idx="19">
                  <c:v>26.8718</c:v>
                </c:pt>
                <c:pt idx="20">
                  <c:v>26.7379</c:v>
                </c:pt>
                <c:pt idx="21">
                  <c:v>26.779900000000001</c:v>
                </c:pt>
                <c:pt idx="22">
                  <c:v>26.747699999999998</c:v>
                </c:pt>
                <c:pt idx="23">
                  <c:v>26.314699999999998</c:v>
                </c:pt>
                <c:pt idx="24">
                  <c:v>26.331099999999999</c:v>
                </c:pt>
                <c:pt idx="25">
                  <c:v>26.533100000000001</c:v>
                </c:pt>
                <c:pt idx="26">
                  <c:v>26.1599</c:v>
                </c:pt>
                <c:pt idx="27">
                  <c:v>26.011299999999999</c:v>
                </c:pt>
                <c:pt idx="28">
                  <c:v>25.685099999999998</c:v>
                </c:pt>
                <c:pt idx="29">
                  <c:v>25.903099999999998</c:v>
                </c:pt>
                <c:pt idx="30">
                  <c:v>25.816199999999998</c:v>
                </c:pt>
                <c:pt idx="31">
                  <c:v>25.599900000000002</c:v>
                </c:pt>
                <c:pt idx="32">
                  <c:v>25.6494</c:v>
                </c:pt>
                <c:pt idx="33">
                  <c:v>24.949300000000001</c:v>
                </c:pt>
                <c:pt idx="34">
                  <c:v>24.723800000000001</c:v>
                </c:pt>
                <c:pt idx="35">
                  <c:v>24.3506</c:v>
                </c:pt>
                <c:pt idx="36">
                  <c:v>24.546199999999999</c:v>
                </c:pt>
                <c:pt idx="37">
                  <c:v>24.476400000000002</c:v>
                </c:pt>
                <c:pt idx="38">
                  <c:v>24.1159</c:v>
                </c:pt>
                <c:pt idx="39">
                  <c:v>23.515599999999999</c:v>
                </c:pt>
                <c:pt idx="40">
                  <c:v>23.647099999999998</c:v>
                </c:pt>
                <c:pt idx="41">
                  <c:v>23.738399999999999</c:v>
                </c:pt>
                <c:pt idx="42">
                  <c:v>23.4573</c:v>
                </c:pt>
                <c:pt idx="43">
                  <c:v>23.445599999999999</c:v>
                </c:pt>
                <c:pt idx="44">
                  <c:v>24.576899999999998</c:v>
                </c:pt>
                <c:pt idx="45">
                  <c:v>25.246400000000001</c:v>
                </c:pt>
                <c:pt idx="46">
                  <c:v>26.542999999999999</c:v>
                </c:pt>
                <c:pt idx="47">
                  <c:v>27.606000000000002</c:v>
                </c:pt>
                <c:pt idx="48">
                  <c:v>29.380400000000002</c:v>
                </c:pt>
                <c:pt idx="49">
                  <c:v>35.4146</c:v>
                </c:pt>
                <c:pt idx="50">
                  <c:v>35.720500000000001</c:v>
                </c:pt>
                <c:pt idx="51">
                  <c:v>34.013399999999997</c:v>
                </c:pt>
                <c:pt idx="52">
                  <c:v>33.249099999999999</c:v>
                </c:pt>
                <c:pt idx="53">
                  <c:v>30.984300000000001</c:v>
                </c:pt>
                <c:pt idx="54">
                  <c:v>31.290400000000002</c:v>
                </c:pt>
                <c:pt idx="55">
                  <c:v>31.755500000000001</c:v>
                </c:pt>
                <c:pt idx="56">
                  <c:v>31.5687</c:v>
                </c:pt>
                <c:pt idx="57">
                  <c:v>30.092199999999998</c:v>
                </c:pt>
                <c:pt idx="58">
                  <c:v>29.0488</c:v>
                </c:pt>
                <c:pt idx="59">
                  <c:v>29.817900000000002</c:v>
                </c:pt>
                <c:pt idx="60">
                  <c:v>30.244199999999999</c:v>
                </c:pt>
                <c:pt idx="61">
                  <c:v>30.4312</c:v>
                </c:pt>
                <c:pt idx="62">
                  <c:v>29.948399999999999</c:v>
                </c:pt>
                <c:pt idx="63">
                  <c:v>29.363800000000001</c:v>
                </c:pt>
                <c:pt idx="64">
                  <c:v>29.288599999999999</c:v>
                </c:pt>
                <c:pt idx="65">
                  <c:v>30.4956</c:v>
                </c:pt>
                <c:pt idx="66">
                  <c:v>31.195399999999999</c:v>
                </c:pt>
                <c:pt idx="67">
                  <c:v>30.186900000000001</c:v>
                </c:pt>
                <c:pt idx="68">
                  <c:v>30.664000000000001</c:v>
                </c:pt>
                <c:pt idx="69">
                  <c:v>30.402999999999999</c:v>
                </c:pt>
                <c:pt idx="70">
                  <c:v>30.7821</c:v>
                </c:pt>
                <c:pt idx="71">
                  <c:v>31.306100000000001</c:v>
                </c:pt>
                <c:pt idx="72">
                  <c:v>30.476900000000001</c:v>
                </c:pt>
                <c:pt idx="73">
                  <c:v>29.668399999999998</c:v>
                </c:pt>
                <c:pt idx="74">
                  <c:v>28.9405</c:v>
                </c:pt>
                <c:pt idx="75">
                  <c:v>28.428999999999998</c:v>
                </c:pt>
                <c:pt idx="76">
                  <c:v>27.502199999999998</c:v>
                </c:pt>
                <c:pt idx="77">
                  <c:v>28.0685</c:v>
                </c:pt>
                <c:pt idx="78">
                  <c:v>28.075800000000001</c:v>
                </c:pt>
                <c:pt idx="79">
                  <c:v>27.679600000000001</c:v>
                </c:pt>
                <c:pt idx="80">
                  <c:v>28.8569</c:v>
                </c:pt>
                <c:pt idx="81">
                  <c:v>31.8751</c:v>
                </c:pt>
                <c:pt idx="82">
                  <c:v>29.8977</c:v>
                </c:pt>
                <c:pt idx="83">
                  <c:v>31.3216</c:v>
                </c:pt>
                <c:pt idx="84">
                  <c:v>32.196100000000001</c:v>
                </c:pt>
                <c:pt idx="85">
                  <c:v>30.364699999999999</c:v>
                </c:pt>
                <c:pt idx="86">
                  <c:v>28.950299999999999</c:v>
                </c:pt>
                <c:pt idx="87">
                  <c:v>29.328199999999999</c:v>
                </c:pt>
                <c:pt idx="88">
                  <c:v>29.3627</c:v>
                </c:pt>
                <c:pt idx="89">
                  <c:v>32.450899999999997</c:v>
                </c:pt>
                <c:pt idx="90">
                  <c:v>32.816899999999997</c:v>
                </c:pt>
                <c:pt idx="91">
                  <c:v>32.188099999999999</c:v>
                </c:pt>
                <c:pt idx="92">
                  <c:v>32.293399999999998</c:v>
                </c:pt>
                <c:pt idx="93">
                  <c:v>30.916899999999998</c:v>
                </c:pt>
                <c:pt idx="94">
                  <c:v>31.525200000000002</c:v>
                </c:pt>
                <c:pt idx="95">
                  <c:v>31.0565</c:v>
                </c:pt>
                <c:pt idx="96">
                  <c:v>30.372699999999998</c:v>
                </c:pt>
                <c:pt idx="97">
                  <c:v>30.027699999999999</c:v>
                </c:pt>
                <c:pt idx="98">
                  <c:v>30.620200000000001</c:v>
                </c:pt>
                <c:pt idx="99">
                  <c:v>31.083400000000001</c:v>
                </c:pt>
                <c:pt idx="100">
                  <c:v>31.2559</c:v>
                </c:pt>
                <c:pt idx="101">
                  <c:v>31.589300000000001</c:v>
                </c:pt>
                <c:pt idx="102">
                  <c:v>32.709000000000003</c:v>
                </c:pt>
                <c:pt idx="103">
                  <c:v>32.890099999999997</c:v>
                </c:pt>
                <c:pt idx="104">
                  <c:v>33.247399999999999</c:v>
                </c:pt>
                <c:pt idx="105">
                  <c:v>32.345100000000002</c:v>
                </c:pt>
                <c:pt idx="106">
                  <c:v>32.061300000000003</c:v>
                </c:pt>
                <c:pt idx="107">
                  <c:v>33.191600000000001</c:v>
                </c:pt>
                <c:pt idx="108">
                  <c:v>32.729199999999999</c:v>
                </c:pt>
                <c:pt idx="109">
                  <c:v>35.244799999999998</c:v>
                </c:pt>
                <c:pt idx="110">
                  <c:v>36.0501</c:v>
                </c:pt>
                <c:pt idx="111">
                  <c:v>35.687100000000001</c:v>
                </c:pt>
                <c:pt idx="112">
                  <c:v>35.698300000000003</c:v>
                </c:pt>
                <c:pt idx="113">
                  <c:v>34.735199999999999</c:v>
                </c:pt>
                <c:pt idx="114">
                  <c:v>33.630600000000001</c:v>
                </c:pt>
                <c:pt idx="115">
                  <c:v>35.7271</c:v>
                </c:pt>
                <c:pt idx="116">
                  <c:v>36.931600000000003</c:v>
                </c:pt>
                <c:pt idx="117">
                  <c:v>39.386600000000001</c:v>
                </c:pt>
                <c:pt idx="118">
                  <c:v>43.394300000000001</c:v>
                </c:pt>
                <c:pt idx="119">
                  <c:v>49.322000000000003</c:v>
                </c:pt>
                <c:pt idx="120">
                  <c:v>56.258400000000002</c:v>
                </c:pt>
                <c:pt idx="121">
                  <c:v>68.929100000000005</c:v>
                </c:pt>
                <c:pt idx="122">
                  <c:v>61.271799999999999</c:v>
                </c:pt>
                <c:pt idx="123">
                  <c:v>58.464300000000001</c:v>
                </c:pt>
                <c:pt idx="124">
                  <c:v>51.7029</c:v>
                </c:pt>
                <c:pt idx="125">
                  <c:v>52.971600000000002</c:v>
                </c:pt>
                <c:pt idx="126">
                  <c:v>55.524000000000001</c:v>
                </c:pt>
                <c:pt idx="127">
                  <c:v>58.990600000000001</c:v>
                </c:pt>
                <c:pt idx="128">
                  <c:v>66.477900000000005</c:v>
                </c:pt>
                <c:pt idx="129">
                  <c:v>66.236699999999999</c:v>
                </c:pt>
                <c:pt idx="130">
                  <c:v>64.374200000000002</c:v>
                </c:pt>
                <c:pt idx="131">
                  <c:v>66.2393</c:v>
                </c:pt>
                <c:pt idx="132">
                  <c:v>72.8827</c:v>
                </c:pt>
                <c:pt idx="133">
                  <c:v>75.172300000000007</c:v>
                </c:pt>
                <c:pt idx="134">
                  <c:v>75.090299999999999</c:v>
                </c:pt>
                <c:pt idx="135">
                  <c:v>67.607600000000005</c:v>
                </c:pt>
                <c:pt idx="136">
                  <c:v>64.333399999999997</c:v>
                </c:pt>
                <c:pt idx="137">
                  <c:v>66.082499999999996</c:v>
                </c:pt>
                <c:pt idx="138">
                  <c:v>64.257499999999993</c:v>
                </c:pt>
                <c:pt idx="139">
                  <c:v>67.051199999999994</c:v>
                </c:pt>
                <c:pt idx="140">
                  <c:v>64.907200000000003</c:v>
                </c:pt>
                <c:pt idx="141">
                  <c:v>63.158099999999997</c:v>
                </c:pt>
                <c:pt idx="142">
                  <c:v>62.903700000000001</c:v>
                </c:pt>
                <c:pt idx="143">
                  <c:v>64.944900000000004</c:v>
                </c:pt>
                <c:pt idx="144">
                  <c:v>60.6569</c:v>
                </c:pt>
                <c:pt idx="145">
                  <c:v>60.161799999999999</c:v>
                </c:pt>
                <c:pt idx="146">
                  <c:v>57.937100000000001</c:v>
                </c:pt>
                <c:pt idx="147">
                  <c:v>56.377899999999997</c:v>
                </c:pt>
                <c:pt idx="148">
                  <c:v>56.983800000000002</c:v>
                </c:pt>
                <c:pt idx="149">
                  <c:v>56.516800000000003</c:v>
                </c:pt>
                <c:pt idx="150">
                  <c:v>59.085500000000003</c:v>
                </c:pt>
                <c:pt idx="151">
                  <c:v>59.543599999999998</c:v>
                </c:pt>
                <c:pt idx="152">
                  <c:v>58.730600000000003</c:v>
                </c:pt>
                <c:pt idx="153">
                  <c:v>58.0169</c:v>
                </c:pt>
                <c:pt idx="154">
                  <c:v>57.871600000000001</c:v>
                </c:pt>
                <c:pt idx="155">
                  <c:v>58.331099999999999</c:v>
                </c:pt>
                <c:pt idx="156">
                  <c:v>57.600200000000001</c:v>
                </c:pt>
                <c:pt idx="157">
                  <c:v>56.291400000000003</c:v>
                </c:pt>
                <c:pt idx="158">
                  <c:v>55.671700000000001</c:v>
                </c:pt>
                <c:pt idx="159">
                  <c:v>57.264899999999997</c:v>
                </c:pt>
                <c:pt idx="160">
                  <c:v>61.999699999999997</c:v>
                </c:pt>
                <c:pt idx="161">
                  <c:v>62.593699999999998</c:v>
                </c:pt>
                <c:pt idx="162">
                  <c:v>62.756500000000003</c:v>
                </c:pt>
                <c:pt idx="163">
                  <c:v>62.780500000000004</c:v>
                </c:pt>
                <c:pt idx="164">
                  <c:v>68.082099999999997</c:v>
                </c:pt>
                <c:pt idx="165">
                  <c:v>65.590599999999995</c:v>
                </c:pt>
                <c:pt idx="166">
                  <c:v>65.774199999999993</c:v>
                </c:pt>
                <c:pt idx="167">
                  <c:v>66.634200000000007</c:v>
                </c:pt>
                <c:pt idx="168">
                  <c:v>69.470600000000005</c:v>
                </c:pt>
                <c:pt idx="169">
                  <c:v>66.098699999999994</c:v>
                </c:pt>
                <c:pt idx="170">
                  <c:v>65.757000000000005</c:v>
                </c:pt>
                <c:pt idx="171">
                  <c:v>64.734700000000004</c:v>
                </c:pt>
                <c:pt idx="172">
                  <c:v>64.691699999999997</c:v>
                </c:pt>
                <c:pt idx="173">
                  <c:v>65.058300000000003</c:v>
                </c:pt>
                <c:pt idx="174">
                  <c:v>63.075600000000001</c:v>
                </c:pt>
                <c:pt idx="175">
                  <c:v>63.379100000000001</c:v>
                </c:pt>
                <c:pt idx="176">
                  <c:v>66.489699999999999</c:v>
                </c:pt>
                <c:pt idx="177">
                  <c:v>64.415599999999998</c:v>
                </c:pt>
                <c:pt idx="178">
                  <c:v>63.873399999999997</c:v>
                </c:pt>
                <c:pt idx="179">
                  <c:v>64.081699999999998</c:v>
                </c:pt>
                <c:pt idx="180">
                  <c:v>61.905700000000003</c:v>
                </c:pt>
                <c:pt idx="181">
                  <c:v>63.035899999999998</c:v>
                </c:pt>
                <c:pt idx="182">
                  <c:v>66.990899999999996</c:v>
                </c:pt>
                <c:pt idx="183">
                  <c:v>77.732500000000002</c:v>
                </c:pt>
                <c:pt idx="184">
                  <c:v>73.689400000000006</c:v>
                </c:pt>
                <c:pt idx="185">
                  <c:v>70.751999999999995</c:v>
                </c:pt>
                <c:pt idx="186">
                  <c:v>69.951300000000003</c:v>
                </c:pt>
                <c:pt idx="187">
                  <c:v>73.363299999999995</c:v>
                </c:pt>
                <c:pt idx="188">
                  <c:v>74.638199999999998</c:v>
                </c:pt>
                <c:pt idx="189">
                  <c:v>79.6845</c:v>
                </c:pt>
                <c:pt idx="190">
                  <c:v>79.332300000000004</c:v>
                </c:pt>
                <c:pt idx="191">
                  <c:v>75.859899999999996</c:v>
                </c:pt>
                <c:pt idx="192">
                  <c:v>73.875699999999995</c:v>
                </c:pt>
                <c:pt idx="193">
                  <c:v>76.252700000000004</c:v>
                </c:pt>
                <c:pt idx="194">
                  <c:v>74.437299999999993</c:v>
                </c:pt>
                <c:pt idx="195">
                  <c:v>75.702299999999994</c:v>
                </c:pt>
                <c:pt idx="196">
                  <c:v>74.382300000000001</c:v>
                </c:pt>
                <c:pt idx="197">
                  <c:v>73.587000000000003</c:v>
                </c:pt>
                <c:pt idx="198">
                  <c:v>72.372299999999996</c:v>
                </c:pt>
                <c:pt idx="199">
                  <c:v>73.138800000000003</c:v>
                </c:pt>
                <c:pt idx="200">
                  <c:v>73.574399999999997</c:v>
                </c:pt>
                <c:pt idx="201">
                  <c:v>72.760800000000003</c:v>
                </c:pt>
                <c:pt idx="202">
                  <c:v>70.52</c:v>
                </c:pt>
                <c:pt idx="203">
                  <c:v>74.981800000000007</c:v>
                </c:pt>
                <c:pt idx="204">
                  <c:v>74.292599999999993</c:v>
                </c:pt>
                <c:pt idx="205">
                  <c:v>77.817400000000006</c:v>
                </c:pt>
                <c:pt idx="206">
                  <c:v>83.548500000000004</c:v>
                </c:pt>
                <c:pt idx="207">
                  <c:v>84.085099999999997</c:v>
                </c:pt>
                <c:pt idx="208">
                  <c:v>71.023700000000005</c:v>
                </c:pt>
                <c:pt idx="209">
                  <c:v>63.097499999999997</c:v>
                </c:pt>
                <c:pt idx="210">
                  <c:v>51.158000000000001</c:v>
                </c:pt>
                <c:pt idx="211">
                  <c:v>61.310099999999998</c:v>
                </c:pt>
                <c:pt idx="212">
                  <c:v>60.367699999999999</c:v>
                </c:pt>
                <c:pt idx="213">
                  <c:v>57.412999999999997</c:v>
                </c:pt>
                <c:pt idx="214">
                  <c:v>61.534300000000002</c:v>
                </c:pt>
                <c:pt idx="215">
                  <c:v>61.074199999999998</c:v>
                </c:pt>
                <c:pt idx="216">
                  <c:v>70.337500000000006</c:v>
                </c:pt>
                <c:pt idx="217">
                  <c:v>69.592699999999994</c:v>
                </c:pt>
                <c:pt idx="218">
                  <c:v>75.432299999999998</c:v>
                </c:pt>
                <c:pt idx="219">
                  <c:v>77.086299999999994</c:v>
                </c:pt>
                <c:pt idx="220">
                  <c:v>80.509299999999996</c:v>
                </c:pt>
                <c:pt idx="221">
                  <c:v>80.687200000000004</c:v>
                </c:pt>
                <c:pt idx="222">
                  <c:v>87.034099999999995</c:v>
                </c:pt>
                <c:pt idx="223">
                  <c:v>90.978300000000004</c:v>
                </c:pt>
                <c:pt idx="224">
                  <c:v>95.928299999999993</c:v>
                </c:pt>
                <c:pt idx="225">
                  <c:v>97.414699999999996</c:v>
                </c:pt>
                <c:pt idx="226">
                  <c:v>93.243499999999997</c:v>
                </c:pt>
                <c:pt idx="227">
                  <c:v>88.884100000000004</c:v>
                </c:pt>
                <c:pt idx="228">
                  <c:v>89.688299999999998</c:v>
                </c:pt>
                <c:pt idx="229">
                  <c:v>89.288700000000006</c:v>
                </c:pt>
                <c:pt idx="230">
                  <c:v>91.869200000000006</c:v>
                </c:pt>
                <c:pt idx="231">
                  <c:v>92.366</c:v>
                </c:pt>
                <c:pt idx="232">
                  <c:v>91.7791</c:v>
                </c:pt>
                <c:pt idx="233">
                  <c:v>89.786900000000003</c:v>
                </c:pt>
                <c:pt idx="234">
                  <c:v>85.748000000000005</c:v>
                </c:pt>
                <c:pt idx="235">
                  <c:v>86.33</c:v>
                </c:pt>
                <c:pt idx="236">
                  <c:v>91.186800000000005</c:v>
                </c:pt>
                <c:pt idx="237">
                  <c:v>92.712599999999995</c:v>
                </c:pt>
                <c:pt idx="238">
                  <c:v>97.052999999999997</c:v>
                </c:pt>
                <c:pt idx="239">
                  <c:v>107.7409</c:v>
                </c:pt>
                <c:pt idx="240">
                  <c:v>101.6797</c:v>
                </c:pt>
                <c:pt idx="241">
                  <c:v>98.006200000000007</c:v>
                </c:pt>
                <c:pt idx="242">
                  <c:v>87.696700000000007</c:v>
                </c:pt>
                <c:pt idx="243">
                  <c:v>83.681299999999993</c:v>
                </c:pt>
                <c:pt idx="244">
                  <c:v>81.561599999999999</c:v>
                </c:pt>
                <c:pt idx="245">
                  <c:v>78.617099999999994</c:v>
                </c:pt>
                <c:pt idx="246">
                  <c:v>78.468500000000006</c:v>
                </c:pt>
                <c:pt idx="247">
                  <c:v>80.316299999999998</c:v>
                </c:pt>
                <c:pt idx="248">
                  <c:v>80.331599999999995</c:v>
                </c:pt>
                <c:pt idx="249">
                  <c:v>82.6</c:v>
                </c:pt>
                <c:pt idx="250">
                  <c:v>80.503699999999995</c:v>
                </c:pt>
                <c:pt idx="251">
                  <c:v>78.228399999999993</c:v>
                </c:pt>
                <c:pt idx="252">
                  <c:v>78.226699999999994</c:v>
                </c:pt>
              </c:numCache>
            </c:numRef>
          </c:val>
          <c:smooth val="0"/>
          <c:extLst xmlns:c16r2="http://schemas.microsoft.com/office/drawing/2015/06/chart">
            <c:ext xmlns:c16="http://schemas.microsoft.com/office/drawing/2014/chart" uri="{C3380CC4-5D6E-409C-BE32-E72D297353CC}">
              <c16:uniqueId val="{00000002-0CFF-4BB8-A37C-C60444D4B2F5}"/>
            </c:ext>
          </c:extLst>
        </c:ser>
        <c:dLbls>
          <c:showLegendKey val="0"/>
          <c:showVal val="0"/>
          <c:showCatName val="0"/>
          <c:showSerName val="0"/>
          <c:showPercent val="0"/>
          <c:showBubbleSize val="0"/>
        </c:dLbls>
        <c:marker val="1"/>
        <c:smooth val="0"/>
        <c:axId val="495043656"/>
        <c:axId val="495039736"/>
      </c:lineChart>
      <c:dateAx>
        <c:axId val="495042088"/>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38560"/>
        <c:crosses val="autoZero"/>
        <c:auto val="1"/>
        <c:lblOffset val="100"/>
        <c:baseTimeUnit val="months"/>
        <c:majorUnit val="24"/>
        <c:majorTimeUnit val="months"/>
      </c:dateAx>
      <c:valAx>
        <c:axId val="49503856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2088"/>
        <c:crosses val="autoZero"/>
        <c:crossBetween val="between"/>
      </c:valAx>
      <c:valAx>
        <c:axId val="495039736"/>
        <c:scaling>
          <c:orientation val="minMax"/>
        </c:scaling>
        <c:delete val="0"/>
        <c:axPos val="r"/>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3656"/>
        <c:crosses val="max"/>
        <c:crossBetween val="between"/>
      </c:valAx>
      <c:catAx>
        <c:axId val="495043656"/>
        <c:scaling>
          <c:orientation val="minMax"/>
        </c:scaling>
        <c:delete val="1"/>
        <c:axPos val="b"/>
        <c:majorTickMark val="out"/>
        <c:minorTickMark val="none"/>
        <c:tickLblPos val="nextTo"/>
        <c:crossAx val="495039736"/>
        <c:crosses val="autoZero"/>
        <c:auto val="1"/>
        <c:lblAlgn val="ctr"/>
        <c:lblOffset val="100"/>
        <c:noMultiLvlLbl val="0"/>
      </c:catAx>
      <c:spPr>
        <a:noFill/>
        <a:ln>
          <a:noFill/>
        </a:ln>
        <a:effectLst/>
      </c:spPr>
    </c:plotArea>
    <c:legend>
      <c:legendPos val="b"/>
      <c:layout>
        <c:manualLayout>
          <c:xMode val="edge"/>
          <c:yMode val="edge"/>
          <c:x val="2.3806972261247419E-2"/>
          <c:y val="0.76419861403071221"/>
          <c:w val="0.96068481066422717"/>
          <c:h val="0.2358013859692877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3828535955827"/>
          <c:y val="6.2217194570135748E-2"/>
          <c:w val="0.74547031724768842"/>
          <c:h val="0.53921731927174266"/>
        </c:manualLayout>
      </c:layout>
      <c:lineChart>
        <c:grouping val="standard"/>
        <c:varyColors val="0"/>
        <c:ser>
          <c:idx val="0"/>
          <c:order val="0"/>
          <c:tx>
            <c:strRef>
              <c:f>'(13) ВАЛЮТ_КРЕД-2'!$C$4</c:f>
              <c:strCache>
                <c:ptCount val="1"/>
                <c:pt idx="0">
                  <c:v>Рост рубли</c:v>
                </c:pt>
              </c:strCache>
            </c:strRef>
          </c:tx>
          <c:spPr>
            <a:ln w="28575" cap="rnd">
              <a:solidFill>
                <a:schemeClr val="accent1"/>
              </a:solidFill>
              <a:round/>
            </a:ln>
            <a:effectLst/>
          </c:spPr>
          <c:marker>
            <c:symbol val="none"/>
          </c:marker>
          <c:cat>
            <c:numRef>
              <c:f>'(13) ВАЛЮТ_КРЕД-2'!$A$209:$A$256</c:f>
              <c:numCache>
                <c:formatCode>m/d/yyyy</c:formatCode>
                <c:ptCount val="4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numCache>
            </c:numRef>
          </c:cat>
          <c:val>
            <c:numRef>
              <c:f>'(13) ВАЛЮТ_КРЕД-2'!$C$209:$C$257</c:f>
              <c:numCache>
                <c:formatCode>0.00</c:formatCode>
                <c:ptCount val="49"/>
                <c:pt idx="0">
                  <c:v>16.436788398744866</c:v>
                </c:pt>
                <c:pt idx="1">
                  <c:v>16.758524422933149</c:v>
                </c:pt>
                <c:pt idx="2">
                  <c:v>17.465217260155512</c:v>
                </c:pt>
                <c:pt idx="3">
                  <c:v>16.230127617091966</c:v>
                </c:pt>
                <c:pt idx="4">
                  <c:v>14.486650832689691</c:v>
                </c:pt>
                <c:pt idx="5">
                  <c:v>12.556053817836414</c:v>
                </c:pt>
                <c:pt idx="6">
                  <c:v>11.801436851044073</c:v>
                </c:pt>
                <c:pt idx="7">
                  <c:v>11.821067755236882</c:v>
                </c:pt>
                <c:pt idx="8">
                  <c:v>13.406721268845587</c:v>
                </c:pt>
                <c:pt idx="9">
                  <c:v>13.260111931033848</c:v>
                </c:pt>
                <c:pt idx="10">
                  <c:v>13.917248550388024</c:v>
                </c:pt>
                <c:pt idx="11">
                  <c:v>14.138253150003294</c:v>
                </c:pt>
                <c:pt idx="12">
                  <c:v>14.840778956229045</c:v>
                </c:pt>
                <c:pt idx="13">
                  <c:v>14.300785846746791</c:v>
                </c:pt>
                <c:pt idx="14">
                  <c:v>14.044109718140916</c:v>
                </c:pt>
                <c:pt idx="15">
                  <c:v>15.655652453849996</c:v>
                </c:pt>
                <c:pt idx="16">
                  <c:v>17.301986956901175</c:v>
                </c:pt>
                <c:pt idx="17">
                  <c:v>19.910675717890399</c:v>
                </c:pt>
                <c:pt idx="18">
                  <c:v>21.252728406866666</c:v>
                </c:pt>
                <c:pt idx="19">
                  <c:v>22.82046808075799</c:v>
                </c:pt>
                <c:pt idx="20">
                  <c:v>22.500196899671593</c:v>
                </c:pt>
                <c:pt idx="21">
                  <c:v>23.446438328247581</c:v>
                </c:pt>
                <c:pt idx="22">
                  <c:v>23.194395617687974</c:v>
                </c:pt>
                <c:pt idx="23">
                  <c:v>24.289141627749913</c:v>
                </c:pt>
                <c:pt idx="24">
                  <c:v>23.644001889790161</c:v>
                </c:pt>
                <c:pt idx="25">
                  <c:v>24.70180328796539</c:v>
                </c:pt>
                <c:pt idx="26">
                  <c:v>23.806847952594268</c:v>
                </c:pt>
                <c:pt idx="27">
                  <c:v>23.871755126567052</c:v>
                </c:pt>
                <c:pt idx="28">
                  <c:v>23.544307714852479</c:v>
                </c:pt>
                <c:pt idx="29">
                  <c:v>23.33424074936778</c:v>
                </c:pt>
                <c:pt idx="30">
                  <c:v>23.303135111097035</c:v>
                </c:pt>
                <c:pt idx="31">
                  <c:v>22.147699657710504</c:v>
                </c:pt>
                <c:pt idx="32">
                  <c:v>21.742504388636846</c:v>
                </c:pt>
                <c:pt idx="33">
                  <c:v>20.890785100821518</c:v>
                </c:pt>
                <c:pt idx="34">
                  <c:v>20.746922051359931</c:v>
                </c:pt>
                <c:pt idx="35">
                  <c:v>19.371531256224046</c:v>
                </c:pt>
                <c:pt idx="36">
                  <c:v>18.697404158994416</c:v>
                </c:pt>
                <c:pt idx="37">
                  <c:v>17.342661512261756</c:v>
                </c:pt>
                <c:pt idx="38">
                  <c:v>16.572961343992858</c:v>
                </c:pt>
                <c:pt idx="39">
                  <c:v>15.345329107243529</c:v>
                </c:pt>
                <c:pt idx="40">
                  <c:v>14.425848354615397</c:v>
                </c:pt>
                <c:pt idx="41">
                  <c:v>12.959324887084378</c:v>
                </c:pt>
                <c:pt idx="42">
                  <c:v>11.549286729929193</c:v>
                </c:pt>
                <c:pt idx="43">
                  <c:v>10.850453282343622</c:v>
                </c:pt>
                <c:pt idx="44">
                  <c:v>10.317978088145182</c:v>
                </c:pt>
                <c:pt idx="45">
                  <c:v>8.9169611604435346</c:v>
                </c:pt>
                <c:pt idx="46">
                  <c:v>8.6357580992920617</c:v>
                </c:pt>
                <c:pt idx="47">
                  <c:v>9.3534133520851981</c:v>
                </c:pt>
                <c:pt idx="48">
                  <c:v>8.9174798486910021</c:v>
                </c:pt>
              </c:numCache>
            </c:numRef>
          </c:val>
          <c:smooth val="0"/>
          <c:extLst xmlns:c16r2="http://schemas.microsoft.com/office/drawing/2015/06/chart">
            <c:ext xmlns:c16="http://schemas.microsoft.com/office/drawing/2014/chart" uri="{C3380CC4-5D6E-409C-BE32-E72D297353CC}">
              <c16:uniqueId val="{00000000-F014-4904-8144-0E65E589055E}"/>
            </c:ext>
          </c:extLst>
        </c:ser>
        <c:ser>
          <c:idx val="1"/>
          <c:order val="1"/>
          <c:tx>
            <c:strRef>
              <c:f>'(13) ВАЛЮТ_КРЕД-2'!$D$4</c:f>
              <c:strCache>
                <c:ptCount val="1"/>
                <c:pt idx="0">
                  <c:v>Рост валюта ИВП</c:v>
                </c:pt>
              </c:strCache>
            </c:strRef>
          </c:tx>
          <c:spPr>
            <a:ln w="28575" cap="rnd">
              <a:solidFill>
                <a:schemeClr val="accent2"/>
              </a:solidFill>
              <a:round/>
            </a:ln>
            <a:effectLst/>
          </c:spPr>
          <c:marker>
            <c:symbol val="none"/>
          </c:marker>
          <c:cat>
            <c:numRef>
              <c:f>'(13) ВАЛЮТ_КРЕД-2'!$A$209:$A$256</c:f>
              <c:numCache>
                <c:formatCode>m/d/yyyy</c:formatCode>
                <c:ptCount val="4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numCache>
            </c:numRef>
          </c:cat>
          <c:val>
            <c:numRef>
              <c:f>'(13) ВАЛЮТ_КРЕД-2'!$D$209:$D$257</c:f>
              <c:numCache>
                <c:formatCode>0.00</c:formatCode>
                <c:ptCount val="49"/>
                <c:pt idx="0">
                  <c:v>-2.7745223177375555</c:v>
                </c:pt>
                <c:pt idx="1">
                  <c:v>-1.0937684587060152</c:v>
                </c:pt>
                <c:pt idx="2">
                  <c:v>6.8561312904659166</c:v>
                </c:pt>
                <c:pt idx="3">
                  <c:v>14.916731310552223</c:v>
                </c:pt>
                <c:pt idx="4">
                  <c:v>13.125444759860223</c:v>
                </c:pt>
                <c:pt idx="5">
                  <c:v>13.419647853442381</c:v>
                </c:pt>
                <c:pt idx="6">
                  <c:v>14.749748846638539</c:v>
                </c:pt>
                <c:pt idx="7">
                  <c:v>9.1581135599425192</c:v>
                </c:pt>
                <c:pt idx="8">
                  <c:v>-0.52476535062723506</c:v>
                </c:pt>
                <c:pt idx="9">
                  <c:v>-5.9290997120684512</c:v>
                </c:pt>
                <c:pt idx="10">
                  <c:v>-6.066683506148709</c:v>
                </c:pt>
                <c:pt idx="11">
                  <c:v>-6.4495986676382735</c:v>
                </c:pt>
                <c:pt idx="12">
                  <c:v>-6.9499109738740712</c:v>
                </c:pt>
                <c:pt idx="13">
                  <c:v>-4.1695368165838662</c:v>
                </c:pt>
                <c:pt idx="14">
                  <c:v>-10.583451298646182</c:v>
                </c:pt>
                <c:pt idx="15">
                  <c:v>-18.476734143303986</c:v>
                </c:pt>
                <c:pt idx="16">
                  <c:v>-22.19637104877258</c:v>
                </c:pt>
                <c:pt idx="17">
                  <c:v>-23.39616993249523</c:v>
                </c:pt>
                <c:pt idx="18">
                  <c:v>-31.001195834691309</c:v>
                </c:pt>
                <c:pt idx="19">
                  <c:v>-17.380467161312936</c:v>
                </c:pt>
                <c:pt idx="20">
                  <c:v>-9.5799479194509694</c:v>
                </c:pt>
                <c:pt idx="21">
                  <c:v>-2.6652987106585804</c:v>
                </c:pt>
                <c:pt idx="22">
                  <c:v>-2.6161512490473551</c:v>
                </c:pt>
                <c:pt idx="23">
                  <c:v>4.7115505910224034</c:v>
                </c:pt>
                <c:pt idx="24">
                  <c:v>6.8229596604700475</c:v>
                </c:pt>
                <c:pt idx="25">
                  <c:v>0.67844999197582823</c:v>
                </c:pt>
                <c:pt idx="26">
                  <c:v>3.3688627257546351</c:v>
                </c:pt>
                <c:pt idx="27">
                  <c:v>15.52696825022524</c:v>
                </c:pt>
                <c:pt idx="28">
                  <c:v>19.263397749304424</c:v>
                </c:pt>
                <c:pt idx="29">
                  <c:v>22.919537002304946</c:v>
                </c:pt>
                <c:pt idx="30">
                  <c:v>19.246662263222575</c:v>
                </c:pt>
                <c:pt idx="31">
                  <c:v>15.674820760884286</c:v>
                </c:pt>
                <c:pt idx="32">
                  <c:v>10.054104914370521</c:v>
                </c:pt>
                <c:pt idx="33">
                  <c:v>11.15444294528765</c:v>
                </c:pt>
                <c:pt idx="34">
                  <c:v>6.9171977647491678</c:v>
                </c:pt>
                <c:pt idx="35">
                  <c:v>-0.35885496780405951</c:v>
                </c:pt>
                <c:pt idx="36">
                  <c:v>-7.6606333849570909</c:v>
                </c:pt>
                <c:pt idx="37">
                  <c:v>-4.4332318203786896</c:v>
                </c:pt>
                <c:pt idx="38">
                  <c:v>-3.6125959461066079</c:v>
                </c:pt>
                <c:pt idx="39">
                  <c:v>-6.0487993500118149</c:v>
                </c:pt>
                <c:pt idx="40">
                  <c:v>-4.4311709832136881</c:v>
                </c:pt>
                <c:pt idx="41">
                  <c:v>-6.5395797631085273</c:v>
                </c:pt>
                <c:pt idx="42">
                  <c:v>-0.92508573837970198</c:v>
                </c:pt>
                <c:pt idx="43">
                  <c:v>1.3033621744984383</c:v>
                </c:pt>
                <c:pt idx="44">
                  <c:v>7.7791077791641543</c:v>
                </c:pt>
                <c:pt idx="45">
                  <c:v>13.374233428513167</c:v>
                </c:pt>
                <c:pt idx="46">
                  <c:v>19.906695321703996</c:v>
                </c:pt>
                <c:pt idx="47">
                  <c:v>20.841675311762486</c:v>
                </c:pt>
                <c:pt idx="48">
                  <c:v>15.090269730099088</c:v>
                </c:pt>
              </c:numCache>
            </c:numRef>
          </c:val>
          <c:smooth val="0"/>
          <c:extLst xmlns:c16r2="http://schemas.microsoft.com/office/drawing/2015/06/chart">
            <c:ext xmlns:c16="http://schemas.microsoft.com/office/drawing/2014/chart" uri="{C3380CC4-5D6E-409C-BE32-E72D297353CC}">
              <c16:uniqueId val="{00000001-F014-4904-8144-0E65E589055E}"/>
            </c:ext>
          </c:extLst>
        </c:ser>
        <c:dLbls>
          <c:showLegendKey val="0"/>
          <c:showVal val="0"/>
          <c:showCatName val="0"/>
          <c:showSerName val="0"/>
          <c:showPercent val="0"/>
          <c:showBubbleSize val="0"/>
        </c:dLbls>
        <c:marker val="1"/>
        <c:smooth val="0"/>
        <c:axId val="495040128"/>
        <c:axId val="495044832"/>
      </c:lineChart>
      <c:lineChart>
        <c:grouping val="standard"/>
        <c:varyColors val="0"/>
        <c:ser>
          <c:idx val="2"/>
          <c:order val="2"/>
          <c:tx>
            <c:strRef>
              <c:f>'(13) ВАЛЮТ_КРЕД-2'!$B$4</c:f>
              <c:strCache>
                <c:ptCount val="1"/>
                <c:pt idx="0">
                  <c:v>Валютный курс (пр.шк.)</c:v>
                </c:pt>
              </c:strCache>
            </c:strRef>
          </c:tx>
          <c:spPr>
            <a:ln w="28575" cap="rnd">
              <a:solidFill>
                <a:schemeClr val="accent3"/>
              </a:solidFill>
              <a:round/>
            </a:ln>
            <a:effectLst/>
          </c:spPr>
          <c:marker>
            <c:symbol val="none"/>
          </c:marker>
          <c:val>
            <c:numRef>
              <c:f>'(13) ВАЛЮТ_КРЕД-2'!$B$209:$B$257</c:f>
              <c:numCache>
                <c:formatCode>0.00</c:formatCode>
                <c:ptCount val="49"/>
                <c:pt idx="0">
                  <c:v>74.292599999999993</c:v>
                </c:pt>
                <c:pt idx="1">
                  <c:v>77.817400000000006</c:v>
                </c:pt>
                <c:pt idx="2">
                  <c:v>83.548500000000004</c:v>
                </c:pt>
                <c:pt idx="3">
                  <c:v>84.085099999999997</c:v>
                </c:pt>
                <c:pt idx="4">
                  <c:v>71.023700000000005</c:v>
                </c:pt>
                <c:pt idx="5">
                  <c:v>63.097499999999997</c:v>
                </c:pt>
                <c:pt idx="6">
                  <c:v>51.158000000000001</c:v>
                </c:pt>
                <c:pt idx="7">
                  <c:v>61.310099999999998</c:v>
                </c:pt>
                <c:pt idx="8">
                  <c:v>60.367699999999999</c:v>
                </c:pt>
                <c:pt idx="9">
                  <c:v>57.412999999999997</c:v>
                </c:pt>
                <c:pt idx="10">
                  <c:v>61.534300000000002</c:v>
                </c:pt>
                <c:pt idx="11">
                  <c:v>61.074199999999998</c:v>
                </c:pt>
                <c:pt idx="12">
                  <c:v>70.337500000000006</c:v>
                </c:pt>
                <c:pt idx="13">
                  <c:v>69.592699999999994</c:v>
                </c:pt>
                <c:pt idx="14">
                  <c:v>75.432299999999998</c:v>
                </c:pt>
                <c:pt idx="15">
                  <c:v>77.086299999999994</c:v>
                </c:pt>
                <c:pt idx="16">
                  <c:v>80.509299999999996</c:v>
                </c:pt>
                <c:pt idx="17">
                  <c:v>80.687200000000004</c:v>
                </c:pt>
                <c:pt idx="18">
                  <c:v>87.034099999999995</c:v>
                </c:pt>
                <c:pt idx="19">
                  <c:v>90.978300000000004</c:v>
                </c:pt>
                <c:pt idx="20">
                  <c:v>95.928299999999993</c:v>
                </c:pt>
                <c:pt idx="21">
                  <c:v>97.414699999999996</c:v>
                </c:pt>
                <c:pt idx="22">
                  <c:v>93.243499999999997</c:v>
                </c:pt>
                <c:pt idx="23">
                  <c:v>88.884100000000004</c:v>
                </c:pt>
                <c:pt idx="24">
                  <c:v>89.688299999999998</c:v>
                </c:pt>
                <c:pt idx="25">
                  <c:v>89.288700000000006</c:v>
                </c:pt>
                <c:pt idx="26">
                  <c:v>91.869200000000006</c:v>
                </c:pt>
                <c:pt idx="27">
                  <c:v>92.366</c:v>
                </c:pt>
                <c:pt idx="28">
                  <c:v>91.7791</c:v>
                </c:pt>
                <c:pt idx="29">
                  <c:v>89.786900000000003</c:v>
                </c:pt>
                <c:pt idx="30">
                  <c:v>85.748000000000005</c:v>
                </c:pt>
                <c:pt idx="31">
                  <c:v>86.33</c:v>
                </c:pt>
                <c:pt idx="32">
                  <c:v>91.186800000000005</c:v>
                </c:pt>
                <c:pt idx="33">
                  <c:v>92.712599999999995</c:v>
                </c:pt>
                <c:pt idx="34">
                  <c:v>97.052999999999997</c:v>
                </c:pt>
                <c:pt idx="35">
                  <c:v>107.7409</c:v>
                </c:pt>
                <c:pt idx="36">
                  <c:v>101.6797</c:v>
                </c:pt>
                <c:pt idx="37">
                  <c:v>98.006200000000007</c:v>
                </c:pt>
                <c:pt idx="38">
                  <c:v>87.696700000000007</c:v>
                </c:pt>
                <c:pt idx="39">
                  <c:v>83.681299999999993</c:v>
                </c:pt>
                <c:pt idx="40">
                  <c:v>81.561599999999999</c:v>
                </c:pt>
                <c:pt idx="41">
                  <c:v>78.617099999999994</c:v>
                </c:pt>
                <c:pt idx="42">
                  <c:v>78.468500000000006</c:v>
                </c:pt>
                <c:pt idx="43">
                  <c:v>80.316299999999998</c:v>
                </c:pt>
                <c:pt idx="44">
                  <c:v>80.331599999999995</c:v>
                </c:pt>
                <c:pt idx="45">
                  <c:v>82.6</c:v>
                </c:pt>
                <c:pt idx="46">
                  <c:v>80.503699999999995</c:v>
                </c:pt>
                <c:pt idx="47">
                  <c:v>78.228399999999993</c:v>
                </c:pt>
                <c:pt idx="48">
                  <c:v>78.226699999999994</c:v>
                </c:pt>
              </c:numCache>
            </c:numRef>
          </c:val>
          <c:smooth val="0"/>
          <c:extLst xmlns:c16r2="http://schemas.microsoft.com/office/drawing/2015/06/chart">
            <c:ext xmlns:c16="http://schemas.microsoft.com/office/drawing/2014/chart" uri="{C3380CC4-5D6E-409C-BE32-E72D297353CC}">
              <c16:uniqueId val="{00000002-F014-4904-8144-0E65E589055E}"/>
            </c:ext>
          </c:extLst>
        </c:ser>
        <c:dLbls>
          <c:showLegendKey val="0"/>
          <c:showVal val="0"/>
          <c:showCatName val="0"/>
          <c:showSerName val="0"/>
          <c:showPercent val="0"/>
          <c:showBubbleSize val="0"/>
        </c:dLbls>
        <c:marker val="1"/>
        <c:smooth val="0"/>
        <c:axId val="495046008"/>
        <c:axId val="495040912"/>
      </c:lineChart>
      <c:dateAx>
        <c:axId val="495040128"/>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4832"/>
        <c:crosses val="autoZero"/>
        <c:auto val="1"/>
        <c:lblOffset val="100"/>
        <c:baseTimeUnit val="months"/>
        <c:majorUnit val="12"/>
        <c:majorTimeUnit val="months"/>
      </c:dateAx>
      <c:valAx>
        <c:axId val="495044832"/>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0128"/>
        <c:crosses val="autoZero"/>
        <c:crossBetween val="between"/>
      </c:valAx>
      <c:valAx>
        <c:axId val="495040912"/>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6008"/>
        <c:crosses val="max"/>
        <c:crossBetween val="between"/>
      </c:valAx>
      <c:catAx>
        <c:axId val="495046008"/>
        <c:scaling>
          <c:orientation val="minMax"/>
        </c:scaling>
        <c:delete val="1"/>
        <c:axPos val="b"/>
        <c:majorTickMark val="out"/>
        <c:minorTickMark val="none"/>
        <c:tickLblPos val="nextTo"/>
        <c:crossAx val="495040912"/>
        <c:crosses val="autoZero"/>
        <c:auto val="1"/>
        <c:lblAlgn val="ctr"/>
        <c:lblOffset val="100"/>
        <c:noMultiLvlLbl val="0"/>
      </c:catAx>
      <c:spPr>
        <a:noFill/>
        <a:ln>
          <a:noFill/>
        </a:ln>
        <a:effectLst/>
      </c:spPr>
    </c:plotArea>
    <c:legend>
      <c:legendPos val="b"/>
      <c:layout>
        <c:manualLayout>
          <c:xMode val="edge"/>
          <c:yMode val="edge"/>
          <c:x val="2.3806972261247419E-2"/>
          <c:y val="0.76419861403071221"/>
          <c:w val="0.96068481066422717"/>
          <c:h val="0.2358013859692877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'(14) ВАЛЮТ_КРЕД-3'!$B$5</c:f>
              <c:strCache>
                <c:ptCount val="1"/>
                <c:pt idx="0">
                  <c:v>Валютные обязательства по отношению к нерезидентам</c:v>
                </c:pt>
              </c:strCache>
            </c:strRef>
          </c:tx>
          <c:spPr>
            <a:ln w="28575" cap="rnd">
              <a:solidFill>
                <a:schemeClr val="accent2"/>
              </a:solidFill>
              <a:round/>
            </a:ln>
            <a:effectLst/>
          </c:spPr>
          <c:marker>
            <c:symbol val="none"/>
          </c:marker>
          <c:cat>
            <c:numRef>
              <c:f>'(14) ВАЛЮТ_КРЕД-3'!$A$6:$A$257</c:f>
              <c:numCache>
                <c:formatCode>m/d/yyyy</c:formatCode>
                <c:ptCount val="252"/>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pt idx="245">
                  <c:v>45809</c:v>
                </c:pt>
                <c:pt idx="246">
                  <c:v>45839</c:v>
                </c:pt>
                <c:pt idx="247">
                  <c:v>45870</c:v>
                </c:pt>
                <c:pt idx="248">
                  <c:v>45901</c:v>
                </c:pt>
                <c:pt idx="249">
                  <c:v>45931</c:v>
                </c:pt>
                <c:pt idx="250">
                  <c:v>45962</c:v>
                </c:pt>
                <c:pt idx="251">
                  <c:v>45992</c:v>
                </c:pt>
              </c:numCache>
            </c:numRef>
          </c:cat>
          <c:val>
            <c:numRef>
              <c:f>'(14) ВАЛЮТ_КРЕД-3'!$B$6:$B$257</c:f>
              <c:numCache>
                <c:formatCode>0.0</c:formatCode>
                <c:ptCount val="252"/>
                <c:pt idx="0">
                  <c:v>13.754182111596272</c:v>
                </c:pt>
                <c:pt idx="1">
                  <c:v>33.519117384799394</c:v>
                </c:pt>
                <c:pt idx="2">
                  <c:v>29.928023288167232</c:v>
                </c:pt>
                <c:pt idx="3">
                  <c:v>38.107536068972856</c:v>
                </c:pt>
                <c:pt idx="4">
                  <c:v>37.123928506305852</c:v>
                </c:pt>
                <c:pt idx="5">
                  <c:v>44.31771366219207</c:v>
                </c:pt>
                <c:pt idx="6">
                  <c:v>46.076144358378905</c:v>
                </c:pt>
                <c:pt idx="7">
                  <c:v>53.162426042620822</c:v>
                </c:pt>
                <c:pt idx="8">
                  <c:v>63.630429232856855</c:v>
                </c:pt>
                <c:pt idx="9">
                  <c:v>62.069739528686128</c:v>
                </c:pt>
                <c:pt idx="10">
                  <c:v>73.332923472332254</c:v>
                </c:pt>
                <c:pt idx="11">
                  <c:v>57.791737609396563</c:v>
                </c:pt>
                <c:pt idx="12">
                  <c:v>79.287696659697005</c:v>
                </c:pt>
                <c:pt idx="13">
                  <c:v>68.839506075394624</c:v>
                </c:pt>
                <c:pt idx="14">
                  <c:v>78.884453243530558</c:v>
                </c:pt>
                <c:pt idx="15">
                  <c:v>75.352532389016929</c:v>
                </c:pt>
                <c:pt idx="16">
                  <c:v>73.091832248977795</c:v>
                </c:pt>
                <c:pt idx="17">
                  <c:v>66.002486912951269</c:v>
                </c:pt>
                <c:pt idx="18">
                  <c:v>56.17023300693171</c:v>
                </c:pt>
                <c:pt idx="19">
                  <c:v>57.902510402903594</c:v>
                </c:pt>
                <c:pt idx="20">
                  <c:v>54.81129658076658</c:v>
                </c:pt>
                <c:pt idx="21">
                  <c:v>48.111953167696498</c:v>
                </c:pt>
                <c:pt idx="22">
                  <c:v>48.625043807368279</c:v>
                </c:pt>
                <c:pt idx="23">
                  <c:v>51.891699463317352</c:v>
                </c:pt>
                <c:pt idx="24">
                  <c:v>53.038707734962053</c:v>
                </c:pt>
                <c:pt idx="25">
                  <c:v>47.357464535040265</c:v>
                </c:pt>
                <c:pt idx="26">
                  <c:v>40.696388075871546</c:v>
                </c:pt>
                <c:pt idx="27">
                  <c:v>39.324644606019362</c:v>
                </c:pt>
                <c:pt idx="28">
                  <c:v>54.294419779931459</c:v>
                </c:pt>
                <c:pt idx="29">
                  <c:v>55.708547801851402</c:v>
                </c:pt>
                <c:pt idx="30">
                  <c:v>69.756161463687647</c:v>
                </c:pt>
                <c:pt idx="31">
                  <c:v>69.415054433520382</c:v>
                </c:pt>
                <c:pt idx="32">
                  <c:v>66.049029871030086</c:v>
                </c:pt>
                <c:pt idx="33">
                  <c:v>65.498107681938123</c:v>
                </c:pt>
                <c:pt idx="34">
                  <c:v>54.446692355708272</c:v>
                </c:pt>
                <c:pt idx="35">
                  <c:v>46.554028987042642</c:v>
                </c:pt>
                <c:pt idx="36">
                  <c:v>40.432136549768757</c:v>
                </c:pt>
                <c:pt idx="37">
                  <c:v>38.117920123552231</c:v>
                </c:pt>
                <c:pt idx="38">
                  <c:v>35.304959302781228</c:v>
                </c:pt>
                <c:pt idx="39">
                  <c:v>38.158956392652527</c:v>
                </c:pt>
                <c:pt idx="40">
                  <c:v>30.573380394195265</c:v>
                </c:pt>
                <c:pt idx="41">
                  <c:v>31.900678781020897</c:v>
                </c:pt>
                <c:pt idx="42">
                  <c:v>32.04488169715259</c:v>
                </c:pt>
                <c:pt idx="43">
                  <c:v>23.685831751491772</c:v>
                </c:pt>
                <c:pt idx="44">
                  <c:v>20.834071422440601</c:v>
                </c:pt>
                <c:pt idx="45">
                  <c:v>18.399847247634543</c:v>
                </c:pt>
                <c:pt idx="46">
                  <c:v>11.0182669916406</c:v>
                </c:pt>
                <c:pt idx="47">
                  <c:v>7.6546195621285662</c:v>
                </c:pt>
                <c:pt idx="48">
                  <c:v>5.2293990097730534</c:v>
                </c:pt>
                <c:pt idx="49">
                  <c:v>-1.1359930120437713</c:v>
                </c:pt>
                <c:pt idx="50">
                  <c:v>-8.4191453998751324</c:v>
                </c:pt>
                <c:pt idx="51">
                  <c:v>-16.011565505180279</c:v>
                </c:pt>
                <c:pt idx="52">
                  <c:v>-19.041290947607163</c:v>
                </c:pt>
                <c:pt idx="53">
                  <c:v>-24.150397923984233</c:v>
                </c:pt>
                <c:pt idx="54">
                  <c:v>-33.076147830522743</c:v>
                </c:pt>
                <c:pt idx="55">
                  <c:v>-31.200838241222712</c:v>
                </c:pt>
                <c:pt idx="56">
                  <c:v>-30.516496465942787</c:v>
                </c:pt>
                <c:pt idx="57">
                  <c:v>-30.179786568998964</c:v>
                </c:pt>
                <c:pt idx="58">
                  <c:v>-27.785725756733591</c:v>
                </c:pt>
                <c:pt idx="59">
                  <c:v>-24.327396268257019</c:v>
                </c:pt>
                <c:pt idx="60">
                  <c:v>-22.345221798592789</c:v>
                </c:pt>
                <c:pt idx="61">
                  <c:v>-21.140128185579727</c:v>
                </c:pt>
                <c:pt idx="62">
                  <c:v>-18.481462308794942</c:v>
                </c:pt>
                <c:pt idx="63">
                  <c:v>-17.98240265701531</c:v>
                </c:pt>
                <c:pt idx="64">
                  <c:v>-21.140545074369076</c:v>
                </c:pt>
                <c:pt idx="65">
                  <c:v>-20.158838729838717</c:v>
                </c:pt>
                <c:pt idx="66">
                  <c:v>-11.569355423947377</c:v>
                </c:pt>
                <c:pt idx="67">
                  <c:v>-9.7805843950428955</c:v>
                </c:pt>
                <c:pt idx="68">
                  <c:v>0.12073986909388471</c:v>
                </c:pt>
                <c:pt idx="69">
                  <c:v>0.2827771112422714</c:v>
                </c:pt>
                <c:pt idx="70">
                  <c:v>3.6165588907054209</c:v>
                </c:pt>
                <c:pt idx="71">
                  <c:v>9.8821408304576703</c:v>
                </c:pt>
                <c:pt idx="72">
                  <c:v>12.470816718356357</c:v>
                </c:pt>
                <c:pt idx="73">
                  <c:v>15.065732299676002</c:v>
                </c:pt>
                <c:pt idx="74">
                  <c:v>16.75385839789373</c:v>
                </c:pt>
                <c:pt idx="75">
                  <c:v>22.872602676431637</c:v>
                </c:pt>
                <c:pt idx="76">
                  <c:v>29.121241554897715</c:v>
                </c:pt>
                <c:pt idx="77">
                  <c:v>26.628140467642375</c:v>
                </c:pt>
                <c:pt idx="78">
                  <c:v>22.402140625483348</c:v>
                </c:pt>
                <c:pt idx="79">
                  <c:v>22.418630714534785</c:v>
                </c:pt>
                <c:pt idx="80">
                  <c:v>13.844219060062665</c:v>
                </c:pt>
                <c:pt idx="81">
                  <c:v>18.638203043947073</c:v>
                </c:pt>
                <c:pt idx="82">
                  <c:v>19.722358612572037</c:v>
                </c:pt>
                <c:pt idx="83">
                  <c:v>10.174907214583035</c:v>
                </c:pt>
                <c:pt idx="84">
                  <c:v>10.362310567882339</c:v>
                </c:pt>
                <c:pt idx="85">
                  <c:v>8.4828574943262076</c:v>
                </c:pt>
                <c:pt idx="86">
                  <c:v>6.9202965557009914</c:v>
                </c:pt>
                <c:pt idx="87">
                  <c:v>7.2912768073277334</c:v>
                </c:pt>
                <c:pt idx="88">
                  <c:v>4.713995634772802</c:v>
                </c:pt>
                <c:pt idx="89">
                  <c:v>10.170462628244634</c:v>
                </c:pt>
                <c:pt idx="90">
                  <c:v>14.329884180002242</c:v>
                </c:pt>
                <c:pt idx="91">
                  <c:v>17.271194383689227</c:v>
                </c:pt>
                <c:pt idx="92">
                  <c:v>12.4131246715071</c:v>
                </c:pt>
                <c:pt idx="93">
                  <c:v>15.489786126702775</c:v>
                </c:pt>
                <c:pt idx="94">
                  <c:v>16.186161706676891</c:v>
                </c:pt>
                <c:pt idx="95">
                  <c:v>21.371203653717981</c:v>
                </c:pt>
                <c:pt idx="96">
                  <c:v>28.152825089672582</c:v>
                </c:pt>
                <c:pt idx="97">
                  <c:v>34.922903486577823</c:v>
                </c:pt>
                <c:pt idx="98">
                  <c:v>34.727940216798778</c:v>
                </c:pt>
                <c:pt idx="99">
                  <c:v>32.8855818879913</c:v>
                </c:pt>
                <c:pt idx="100">
                  <c:v>38.307212873723948</c:v>
                </c:pt>
                <c:pt idx="101">
                  <c:v>29.364888766715541</c:v>
                </c:pt>
                <c:pt idx="102">
                  <c:v>22.585994977919924</c:v>
                </c:pt>
                <c:pt idx="103">
                  <c:v>17.812317954029915</c:v>
                </c:pt>
                <c:pt idx="104">
                  <c:v>17.959761185691789</c:v>
                </c:pt>
                <c:pt idx="105">
                  <c:v>14.598492229837234</c:v>
                </c:pt>
                <c:pt idx="106">
                  <c:v>13.996943707952489</c:v>
                </c:pt>
                <c:pt idx="107">
                  <c:v>11.384586790197107</c:v>
                </c:pt>
                <c:pt idx="108">
                  <c:v>6.9344258066483118</c:v>
                </c:pt>
                <c:pt idx="109">
                  <c:v>9.6397251527926642</c:v>
                </c:pt>
                <c:pt idx="110">
                  <c:v>5.9468118700252219</c:v>
                </c:pt>
                <c:pt idx="111">
                  <c:v>2.2321823805528567</c:v>
                </c:pt>
                <c:pt idx="112">
                  <c:v>-5.2777189021753896</c:v>
                </c:pt>
                <c:pt idx="113">
                  <c:v>-1.5857511012190888</c:v>
                </c:pt>
                <c:pt idx="114">
                  <c:v>-2.8902332922056675</c:v>
                </c:pt>
                <c:pt idx="115">
                  <c:v>-3.4785203713279929</c:v>
                </c:pt>
                <c:pt idx="116">
                  <c:v>-4.289377639806637</c:v>
                </c:pt>
                <c:pt idx="117">
                  <c:v>-8.958286487584072</c:v>
                </c:pt>
                <c:pt idx="118">
                  <c:v>-13.237554707949768</c:v>
                </c:pt>
                <c:pt idx="119">
                  <c:v>-19.794837967014875</c:v>
                </c:pt>
                <c:pt idx="120">
                  <c:v>-24.771867782586284</c:v>
                </c:pt>
                <c:pt idx="121">
                  <c:v>-31.038920128522445</c:v>
                </c:pt>
                <c:pt idx="122">
                  <c:v>-31.920031714933732</c:v>
                </c:pt>
                <c:pt idx="123">
                  <c:v>-29.881305370767013</c:v>
                </c:pt>
                <c:pt idx="124">
                  <c:v>-28.558321348856317</c:v>
                </c:pt>
                <c:pt idx="125">
                  <c:v>-33.767195999150992</c:v>
                </c:pt>
                <c:pt idx="126">
                  <c:v>-34.316288887559594</c:v>
                </c:pt>
                <c:pt idx="127">
                  <c:v>-36.758075184008057</c:v>
                </c:pt>
                <c:pt idx="128">
                  <c:v>-33.981458785917887</c:v>
                </c:pt>
                <c:pt idx="129">
                  <c:v>-29.458864229106229</c:v>
                </c:pt>
                <c:pt idx="130">
                  <c:v>-26.316181975299564</c:v>
                </c:pt>
                <c:pt idx="131">
                  <c:v>-23.959837985527923</c:v>
                </c:pt>
                <c:pt idx="132">
                  <c:v>-20.961682975930859</c:v>
                </c:pt>
                <c:pt idx="133">
                  <c:v>-21.372391511968054</c:v>
                </c:pt>
                <c:pt idx="134">
                  <c:v>-16.540480821728874</c:v>
                </c:pt>
                <c:pt idx="135">
                  <c:v>-14.657028566406414</c:v>
                </c:pt>
                <c:pt idx="136">
                  <c:v>-15.162788124509039</c:v>
                </c:pt>
                <c:pt idx="137">
                  <c:v>-14.689745523550801</c:v>
                </c:pt>
                <c:pt idx="138">
                  <c:v>-14.157200885611697</c:v>
                </c:pt>
                <c:pt idx="139">
                  <c:v>-12.095433591922335</c:v>
                </c:pt>
                <c:pt idx="140">
                  <c:v>-11.739316615821105</c:v>
                </c:pt>
                <c:pt idx="141">
                  <c:v>-7.5383337766358149</c:v>
                </c:pt>
                <c:pt idx="142">
                  <c:v>-6.0651863467645351</c:v>
                </c:pt>
                <c:pt idx="143">
                  <c:v>-10.300082742116905</c:v>
                </c:pt>
                <c:pt idx="144">
                  <c:v>-7.4674866039741579</c:v>
                </c:pt>
                <c:pt idx="145">
                  <c:v>-5.5650075030713886</c:v>
                </c:pt>
                <c:pt idx="146">
                  <c:v>-5.9790483680843023</c:v>
                </c:pt>
                <c:pt idx="147">
                  <c:v>-7.3244596575978607</c:v>
                </c:pt>
                <c:pt idx="148">
                  <c:v>-7.6491133790561108</c:v>
                </c:pt>
                <c:pt idx="149">
                  <c:v>-7.3440563672945824</c:v>
                </c:pt>
                <c:pt idx="150">
                  <c:v>0.36550353087831261</c:v>
                </c:pt>
                <c:pt idx="151">
                  <c:v>-1.3225441750628408</c:v>
                </c:pt>
                <c:pt idx="152">
                  <c:v>-5.4182941859286275</c:v>
                </c:pt>
                <c:pt idx="153">
                  <c:v>-7.0208925749923088</c:v>
                </c:pt>
                <c:pt idx="154">
                  <c:v>-12.039048693633102</c:v>
                </c:pt>
                <c:pt idx="155">
                  <c:v>-13.519601413442272</c:v>
                </c:pt>
                <c:pt idx="156">
                  <c:v>-7.8693622960081075</c:v>
                </c:pt>
                <c:pt idx="157">
                  <c:v>-2.9304753068979386</c:v>
                </c:pt>
                <c:pt idx="158">
                  <c:v>-11.578138779380565</c:v>
                </c:pt>
                <c:pt idx="159">
                  <c:v>-18.245650848330367</c:v>
                </c:pt>
                <c:pt idx="160">
                  <c:v>-23.193071169216491</c:v>
                </c:pt>
                <c:pt idx="161">
                  <c:v>-22.63563655836758</c:v>
                </c:pt>
                <c:pt idx="162">
                  <c:v>-29.527500687065722</c:v>
                </c:pt>
                <c:pt idx="163">
                  <c:v>-31.202158436980842</c:v>
                </c:pt>
                <c:pt idx="164">
                  <c:v>-26.473487229598717</c:v>
                </c:pt>
                <c:pt idx="165">
                  <c:v>-29.956635607968536</c:v>
                </c:pt>
                <c:pt idx="166">
                  <c:v>-27.714571685474382</c:v>
                </c:pt>
                <c:pt idx="167">
                  <c:v>-23.728295492762346</c:v>
                </c:pt>
                <c:pt idx="168">
                  <c:v>-30.602387705285061</c:v>
                </c:pt>
                <c:pt idx="169">
                  <c:v>-34.995307025446714</c:v>
                </c:pt>
                <c:pt idx="170">
                  <c:v>-25.983911612680537</c:v>
                </c:pt>
                <c:pt idx="171">
                  <c:v>-23.606762758977126</c:v>
                </c:pt>
                <c:pt idx="172">
                  <c:v>-19.244689596079724</c:v>
                </c:pt>
                <c:pt idx="173">
                  <c:v>-20.469119438026802</c:v>
                </c:pt>
                <c:pt idx="174">
                  <c:v>-16.092813941979536</c:v>
                </c:pt>
                <c:pt idx="175">
                  <c:v>-19.02378133943191</c:v>
                </c:pt>
                <c:pt idx="176">
                  <c:v>-19.640593176601744</c:v>
                </c:pt>
                <c:pt idx="177">
                  <c:v>-16.804851468911455</c:v>
                </c:pt>
                <c:pt idx="178">
                  <c:v>-18.888282798501749</c:v>
                </c:pt>
                <c:pt idx="179">
                  <c:v>-10.215551007015709</c:v>
                </c:pt>
                <c:pt idx="180">
                  <c:v>-7.5960453827545891</c:v>
                </c:pt>
                <c:pt idx="181">
                  <c:v>-4.8314737508971621</c:v>
                </c:pt>
                <c:pt idx="182">
                  <c:v>-16.661225794826958</c:v>
                </c:pt>
                <c:pt idx="183">
                  <c:v>-10.578662743647289</c:v>
                </c:pt>
                <c:pt idx="184">
                  <c:v>-12.496334727357281</c:v>
                </c:pt>
                <c:pt idx="185">
                  <c:v>-12.297554054726085</c:v>
                </c:pt>
                <c:pt idx="186">
                  <c:v>-16.234731565083731</c:v>
                </c:pt>
                <c:pt idx="187">
                  <c:v>-4.7258602281201361</c:v>
                </c:pt>
                <c:pt idx="188">
                  <c:v>-5.5146353406443831</c:v>
                </c:pt>
                <c:pt idx="189">
                  <c:v>-8.0451135001298919</c:v>
                </c:pt>
                <c:pt idx="190">
                  <c:v>0.56347717041995482</c:v>
                </c:pt>
                <c:pt idx="191">
                  <c:v>-12.418256091387439</c:v>
                </c:pt>
                <c:pt idx="192">
                  <c:v>-5.2105941043127686</c:v>
                </c:pt>
                <c:pt idx="193">
                  <c:v>-14.18321346858745</c:v>
                </c:pt>
                <c:pt idx="194">
                  <c:v>-0.7844511602317854</c:v>
                </c:pt>
                <c:pt idx="195">
                  <c:v>2.3382389618983446</c:v>
                </c:pt>
                <c:pt idx="196">
                  <c:v>10.76684031975025</c:v>
                </c:pt>
                <c:pt idx="197">
                  <c:v>12.027902326008864</c:v>
                </c:pt>
                <c:pt idx="198">
                  <c:v>10.006492301274141</c:v>
                </c:pt>
                <c:pt idx="199">
                  <c:v>15.100444138219181</c:v>
                </c:pt>
                <c:pt idx="200">
                  <c:v>10.718696359201045</c:v>
                </c:pt>
                <c:pt idx="201">
                  <c:v>29.585876264047851</c:v>
                </c:pt>
                <c:pt idx="202">
                  <c:v>23.113391283013311</c:v>
                </c:pt>
                <c:pt idx="203">
                  <c:v>20.775070688377301</c:v>
                </c:pt>
                <c:pt idx="204">
                  <c:v>10.08225835388278</c:v>
                </c:pt>
                <c:pt idx="205">
                  <c:v>12.406102672876541</c:v>
                </c:pt>
                <c:pt idx="206">
                  <c:v>0.32683174425281236</c:v>
                </c:pt>
                <c:pt idx="207">
                  <c:v>-8.7792993865775877</c:v>
                </c:pt>
                <c:pt idx="208">
                  <c:v>-11.819168116036536</c:v>
                </c:pt>
                <c:pt idx="209">
                  <c:v>-15.488134195021983</c:v>
                </c:pt>
                <c:pt idx="210">
                  <c:v>-15.241790504484603</c:v>
                </c:pt>
                <c:pt idx="211">
                  <c:v>-27.548015169269952</c:v>
                </c:pt>
                <c:pt idx="212">
                  <c:v>-23.524960179631879</c:v>
                </c:pt>
                <c:pt idx="213">
                  <c:v>-37.976316042442512</c:v>
                </c:pt>
                <c:pt idx="214">
                  <c:v>-39.501530447872824</c:v>
                </c:pt>
                <c:pt idx="215">
                  <c:v>-38.191969674997672</c:v>
                </c:pt>
                <c:pt idx="216">
                  <c:v>-39.633383319368129</c:v>
                </c:pt>
                <c:pt idx="217">
                  <c:v>-38.921697614423898</c:v>
                </c:pt>
                <c:pt idx="218">
                  <c:v>-35.322980921049826</c:v>
                </c:pt>
                <c:pt idx="219">
                  <c:v>-33.259007726773397</c:v>
                </c:pt>
                <c:pt idx="220">
                  <c:v>-39.26388391678968</c:v>
                </c:pt>
                <c:pt idx="221">
                  <c:v>-40.703805958364988</c:v>
                </c:pt>
                <c:pt idx="222">
                  <c:v>-34.048903618493526</c:v>
                </c:pt>
                <c:pt idx="223">
                  <c:v>-27.656486847765365</c:v>
                </c:pt>
                <c:pt idx="224">
                  <c:v>-30.7061223635685</c:v>
                </c:pt>
                <c:pt idx="225">
                  <c:v>-26.599075224502688</c:v>
                </c:pt>
                <c:pt idx="226">
                  <c:v>-18.464117889589403</c:v>
                </c:pt>
                <c:pt idx="227">
                  <c:v>-19.47089476138715</c:v>
                </c:pt>
                <c:pt idx="228">
                  <c:v>-13.598368185617051</c:v>
                </c:pt>
                <c:pt idx="229">
                  <c:v>-14.069697399656691</c:v>
                </c:pt>
                <c:pt idx="230">
                  <c:v>-17.739837592235812</c:v>
                </c:pt>
                <c:pt idx="231">
                  <c:v>-20.939608575329054</c:v>
                </c:pt>
                <c:pt idx="232">
                  <c:v>-12.571763427715144</c:v>
                </c:pt>
                <c:pt idx="233">
                  <c:v>-11.131795946005887</c:v>
                </c:pt>
                <c:pt idx="234">
                  <c:v>-11.157905879253631</c:v>
                </c:pt>
                <c:pt idx="235">
                  <c:v>-22.671056174644786</c:v>
                </c:pt>
                <c:pt idx="236">
                  <c:v>-19.247244137675256</c:v>
                </c:pt>
                <c:pt idx="237">
                  <c:v>-22.533238968665518</c:v>
                </c:pt>
                <c:pt idx="238">
                  <c:v>-30.608537522400702</c:v>
                </c:pt>
                <c:pt idx="239">
                  <c:v>-29.767379810617818</c:v>
                </c:pt>
                <c:pt idx="240">
                  <c:v>-30.859432232796802</c:v>
                </c:pt>
                <c:pt idx="241">
                  <c:v>-31.031374466467764</c:v>
                </c:pt>
                <c:pt idx="242">
                  <c:v>-30.314098133548161</c:v>
                </c:pt>
                <c:pt idx="243">
                  <c:v>-29.484783006218464</c:v>
                </c:pt>
                <c:pt idx="244">
                  <c:v>-33.837454304779435</c:v>
                </c:pt>
                <c:pt idx="245">
                  <c:v>-32.704252490601782</c:v>
                </c:pt>
                <c:pt idx="246">
                  <c:v>-31.116051127160638</c:v>
                </c:pt>
                <c:pt idx="247">
                  <c:v>-21.71475961021838</c:v>
                </c:pt>
                <c:pt idx="248">
                  <c:v>-25.186283541038623</c:v>
                </c:pt>
                <c:pt idx="249">
                  <c:v>-17.953326373562593</c:v>
                </c:pt>
                <c:pt idx="250">
                  <c:v>-21.727657522961866</c:v>
                </c:pt>
                <c:pt idx="251">
                  <c:v>-20.250682220401089</c:v>
                </c:pt>
              </c:numCache>
            </c:numRef>
          </c:val>
          <c:smooth val="0"/>
          <c:extLst xmlns:c16r2="http://schemas.microsoft.com/office/drawing/2015/06/chart">
            <c:ext xmlns:c16="http://schemas.microsoft.com/office/drawing/2014/chart" uri="{C3380CC4-5D6E-409C-BE32-E72D297353CC}">
              <c16:uniqueId val="{00000000-85E2-4C32-B456-DE7144D402F9}"/>
            </c:ext>
          </c:extLst>
        </c:ser>
        <c:dLbls>
          <c:showLegendKey val="0"/>
          <c:showVal val="0"/>
          <c:showCatName val="0"/>
          <c:showSerName val="0"/>
          <c:showPercent val="0"/>
          <c:showBubbleSize val="0"/>
        </c:dLbls>
        <c:smooth val="0"/>
        <c:axId val="495040520"/>
        <c:axId val="495042872"/>
      </c:lineChart>
      <c:dateAx>
        <c:axId val="495040520"/>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5042872"/>
        <c:crosses val="autoZero"/>
        <c:auto val="1"/>
        <c:lblOffset val="100"/>
        <c:baseTimeUnit val="months"/>
        <c:majorUnit val="24"/>
        <c:minorUnit val="24"/>
      </c:dateAx>
      <c:valAx>
        <c:axId val="495042872"/>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0520"/>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'(15) ВАЛЮТ_КРЕД-6'!$B$4</c:f>
              <c:strCache>
                <c:ptCount val="1"/>
                <c:pt idx="0">
                  <c:v>Рубль</c:v>
                </c:pt>
              </c:strCache>
            </c:strRef>
          </c:tx>
          <c:spPr>
            <a:ln w="28575" cap="rnd">
              <a:solidFill>
                <a:schemeClr val="accent1"/>
              </a:solidFill>
              <a:round/>
            </a:ln>
            <a:effectLst/>
          </c:spPr>
          <c:marker>
            <c:symbol val="none"/>
          </c:marker>
          <c:cat>
            <c:numRef>
              <c:f>'(15) ВАЛЮТ_КРЕД-6'!$A$5:$A$147</c:f>
              <c:numCache>
                <c:formatCode>m/d/yyyy</c:formatCode>
                <c:ptCount val="14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numCache>
            </c:numRef>
          </c:cat>
          <c:val>
            <c:numRef>
              <c:f>'(15) ВАЛЮТ_КРЕД-6'!$B$5:$B$147</c:f>
              <c:numCache>
                <c:formatCode>0.00</c:formatCode>
                <c:ptCount val="143"/>
                <c:pt idx="0">
                  <c:v>9.4743729999999999</c:v>
                </c:pt>
                <c:pt idx="1">
                  <c:v>9.7712079999999997</c:v>
                </c:pt>
                <c:pt idx="2">
                  <c:v>10.377575</c:v>
                </c:pt>
                <c:pt idx="3">
                  <c:v>10.639603999999999</c:v>
                </c:pt>
                <c:pt idx="4">
                  <c:v>10.751389</c:v>
                </c:pt>
                <c:pt idx="5">
                  <c:v>10.913243999999999</c:v>
                </c:pt>
                <c:pt idx="6">
                  <c:v>10.936491999999998</c:v>
                </c:pt>
                <c:pt idx="7">
                  <c:v>10.781107000000002</c:v>
                </c:pt>
                <c:pt idx="8">
                  <c:v>10.933885</c:v>
                </c:pt>
                <c:pt idx="9">
                  <c:v>11.043749999999999</c:v>
                </c:pt>
                <c:pt idx="10">
                  <c:v>12.085876000000001</c:v>
                </c:pt>
                <c:pt idx="11">
                  <c:v>16.961055999999999</c:v>
                </c:pt>
                <c:pt idx="12">
                  <c:v>18.770531999999999</c:v>
                </c:pt>
                <c:pt idx="13">
                  <c:v>17.776346</c:v>
                </c:pt>
                <c:pt idx="14">
                  <c:v>17.648952000000001</c:v>
                </c:pt>
                <c:pt idx="15">
                  <c:v>16.876546000000005</c:v>
                </c:pt>
                <c:pt idx="16">
                  <c:v>16.057950000000002</c:v>
                </c:pt>
                <c:pt idx="17">
                  <c:v>15.422601</c:v>
                </c:pt>
                <c:pt idx="18">
                  <c:v>14.698136</c:v>
                </c:pt>
                <c:pt idx="19">
                  <c:v>14.313814000000001</c:v>
                </c:pt>
                <c:pt idx="20">
                  <c:v>14.033800000000001</c:v>
                </c:pt>
                <c:pt idx="21">
                  <c:v>13.813198999999999</c:v>
                </c:pt>
                <c:pt idx="22">
                  <c:v>13.849960000000001</c:v>
                </c:pt>
                <c:pt idx="23">
                  <c:v>13.508025000000002</c:v>
                </c:pt>
                <c:pt idx="24">
                  <c:v>13.444429999999997</c:v>
                </c:pt>
                <c:pt idx="25">
                  <c:v>13.384566</c:v>
                </c:pt>
                <c:pt idx="26">
                  <c:v>13.363065999999998</c:v>
                </c:pt>
                <c:pt idx="27">
                  <c:v>13.191488</c:v>
                </c:pt>
                <c:pt idx="28">
                  <c:v>13.241454000000001</c:v>
                </c:pt>
                <c:pt idx="29">
                  <c:v>12.945488000000001</c:v>
                </c:pt>
                <c:pt idx="30">
                  <c:v>12.570486000000001</c:v>
                </c:pt>
                <c:pt idx="31">
                  <c:v>12.376756</c:v>
                </c:pt>
                <c:pt idx="32">
                  <c:v>12.233253999999999</c:v>
                </c:pt>
                <c:pt idx="33">
                  <c:v>12.020479</c:v>
                </c:pt>
                <c:pt idx="34">
                  <c:v>11.749980000000001</c:v>
                </c:pt>
                <c:pt idx="35">
                  <c:v>11.791233999999999</c:v>
                </c:pt>
                <c:pt idx="36">
                  <c:v>11.863554999999998</c:v>
                </c:pt>
                <c:pt idx="37">
                  <c:v>11.531243</c:v>
                </c:pt>
                <c:pt idx="38">
                  <c:v>11.422215999999999</c:v>
                </c:pt>
                <c:pt idx="39">
                  <c:v>11.09395</c:v>
                </c:pt>
                <c:pt idx="40">
                  <c:v>10.795195000000001</c:v>
                </c:pt>
                <c:pt idx="41">
                  <c:v>10.562816</c:v>
                </c:pt>
                <c:pt idx="42">
                  <c:v>10.280104</c:v>
                </c:pt>
                <c:pt idx="43">
                  <c:v>10.413105</c:v>
                </c:pt>
                <c:pt idx="44">
                  <c:v>10.082326</c:v>
                </c:pt>
                <c:pt idx="45">
                  <c:v>9.82</c:v>
                </c:pt>
                <c:pt idx="46">
                  <c:v>9.6891660000000002</c:v>
                </c:pt>
                <c:pt idx="47">
                  <c:v>9.4221980000000016</c:v>
                </c:pt>
                <c:pt idx="48">
                  <c:v>8.9571500000000004</c:v>
                </c:pt>
                <c:pt idx="49">
                  <c:v>8.9312960000000015</c:v>
                </c:pt>
                <c:pt idx="50">
                  <c:v>8.8984299999999976</c:v>
                </c:pt>
                <c:pt idx="51">
                  <c:v>8.6062550000000009</c:v>
                </c:pt>
                <c:pt idx="52">
                  <c:v>8.704107999999998</c:v>
                </c:pt>
                <c:pt idx="53">
                  <c:v>8.6882799999999989</c:v>
                </c:pt>
                <c:pt idx="54">
                  <c:v>8.7015039999999999</c:v>
                </c:pt>
                <c:pt idx="55">
                  <c:v>8.8267550000000021</c:v>
                </c:pt>
                <c:pt idx="56">
                  <c:v>9.0806639999999987</c:v>
                </c:pt>
                <c:pt idx="57">
                  <c:v>8.9173120000000008</c:v>
                </c:pt>
                <c:pt idx="58">
                  <c:v>9.063623999999999</c:v>
                </c:pt>
                <c:pt idx="59">
                  <c:v>9.1902080000000002</c:v>
                </c:pt>
                <c:pt idx="60">
                  <c:v>9.3394350000000017</c:v>
                </c:pt>
                <c:pt idx="61">
                  <c:v>9.400879999999999</c:v>
                </c:pt>
                <c:pt idx="62">
                  <c:v>9.4878510000000009</c:v>
                </c:pt>
                <c:pt idx="63">
                  <c:v>9.3784110000000016</c:v>
                </c:pt>
                <c:pt idx="64">
                  <c:v>9.3522200000000009</c:v>
                </c:pt>
                <c:pt idx="65">
                  <c:v>9.1939519999999995</c:v>
                </c:pt>
                <c:pt idx="66">
                  <c:v>9.0227909999999998</c:v>
                </c:pt>
                <c:pt idx="67">
                  <c:v>8.7390239999999988</c:v>
                </c:pt>
                <c:pt idx="68">
                  <c:v>8.5193200000000004</c:v>
                </c:pt>
                <c:pt idx="69">
                  <c:v>8.4722749999999998</c:v>
                </c:pt>
                <c:pt idx="70">
                  <c:v>8.2186749999999993</c:v>
                </c:pt>
                <c:pt idx="71">
                  <c:v>8.0152009999999994</c:v>
                </c:pt>
                <c:pt idx="72">
                  <c:v>7.7094249999999986</c:v>
                </c:pt>
                <c:pt idx="73">
                  <c:v>7.6431339999999999</c:v>
                </c:pt>
                <c:pt idx="74">
                  <c:v>7.9660720000000005</c:v>
                </c:pt>
                <c:pt idx="75">
                  <c:v>8.0790690000000005</c:v>
                </c:pt>
                <c:pt idx="76">
                  <c:v>7.5553800000000004</c:v>
                </c:pt>
                <c:pt idx="77">
                  <c:v>6.9657200000000001</c:v>
                </c:pt>
                <c:pt idx="78">
                  <c:v>6.6573199999999995</c:v>
                </c:pt>
                <c:pt idx="79">
                  <c:v>6.4314740000000006</c:v>
                </c:pt>
                <c:pt idx="80">
                  <c:v>6.4197420000000003</c:v>
                </c:pt>
                <c:pt idx="81">
                  <c:v>6.3646579999999995</c:v>
                </c:pt>
                <c:pt idx="82">
                  <c:v>6.1175999999999995</c:v>
                </c:pt>
                <c:pt idx="83">
                  <c:v>6.4535280000000004</c:v>
                </c:pt>
                <c:pt idx="84">
                  <c:v>6.3302079999999998</c:v>
                </c:pt>
                <c:pt idx="85">
                  <c:v>6.3201690000000008</c:v>
                </c:pt>
                <c:pt idx="86">
                  <c:v>6.3338099999999997</c:v>
                </c:pt>
                <c:pt idx="87">
                  <c:v>6.3689119999999999</c:v>
                </c:pt>
                <c:pt idx="88">
                  <c:v>6.6630159999999998</c:v>
                </c:pt>
                <c:pt idx="89">
                  <c:v>6.9337</c:v>
                </c:pt>
                <c:pt idx="90">
                  <c:v>7.3458400000000008</c:v>
                </c:pt>
                <c:pt idx="91">
                  <c:v>8.1188789999999997</c:v>
                </c:pt>
                <c:pt idx="92">
                  <c:v>8.1122110000000003</c:v>
                </c:pt>
                <c:pt idx="93">
                  <c:v>8.3027449999999998</c:v>
                </c:pt>
                <c:pt idx="94">
                  <c:v>8.4721200000000003</c:v>
                </c:pt>
                <c:pt idx="95">
                  <c:v>8.9565119999999983</c:v>
                </c:pt>
                <c:pt idx="96">
                  <c:v>9.8218769999999989</c:v>
                </c:pt>
                <c:pt idx="97">
                  <c:v>11.145381</c:v>
                </c:pt>
                <c:pt idx="98">
                  <c:v>16.871274999999997</c:v>
                </c:pt>
                <c:pt idx="99">
                  <c:v>14.690549999999998</c:v>
                </c:pt>
                <c:pt idx="100">
                  <c:v>13.19576</c:v>
                </c:pt>
                <c:pt idx="101">
                  <c:v>10.969384</c:v>
                </c:pt>
                <c:pt idx="102">
                  <c:v>10.348845999999998</c:v>
                </c:pt>
                <c:pt idx="103">
                  <c:v>9.3681450000000002</c:v>
                </c:pt>
                <c:pt idx="104">
                  <c:v>9.1296900000000001</c:v>
                </c:pt>
                <c:pt idx="105">
                  <c:v>9.131138</c:v>
                </c:pt>
                <c:pt idx="106">
                  <c:v>9.0173869999999994</c:v>
                </c:pt>
                <c:pt idx="107">
                  <c:v>8.7541390000000003</c:v>
                </c:pt>
                <c:pt idx="108">
                  <c:v>9.1614760000000004</c:v>
                </c:pt>
                <c:pt idx="109">
                  <c:v>9.2262379999999986</c:v>
                </c:pt>
                <c:pt idx="110">
                  <c:v>9.2477090000000004</c:v>
                </c:pt>
                <c:pt idx="111">
                  <c:v>9.5021749999999994</c:v>
                </c:pt>
                <c:pt idx="112">
                  <c:v>9.4719139999999999</c:v>
                </c:pt>
                <c:pt idx="113">
                  <c:v>9.4647459999999999</c:v>
                </c:pt>
                <c:pt idx="114">
                  <c:v>9.5362600000000004</c:v>
                </c:pt>
                <c:pt idx="115">
                  <c:v>11.781399999999998</c:v>
                </c:pt>
                <c:pt idx="116">
                  <c:v>12.856458999999999</c:v>
                </c:pt>
                <c:pt idx="117">
                  <c:v>13.591671000000002</c:v>
                </c:pt>
                <c:pt idx="118">
                  <c:v>13.882899999999999</c:v>
                </c:pt>
                <c:pt idx="119">
                  <c:v>14.994152</c:v>
                </c:pt>
                <c:pt idx="120">
                  <c:v>15.849935999999998</c:v>
                </c:pt>
                <c:pt idx="121">
                  <c:v>16.027825</c:v>
                </c:pt>
                <c:pt idx="122">
                  <c:v>16.316223999999998</c:v>
                </c:pt>
                <c:pt idx="123">
                  <c:v>16.041302000000002</c:v>
                </c:pt>
                <c:pt idx="124">
                  <c:v>16.072520000000001</c:v>
                </c:pt>
                <c:pt idx="125">
                  <c:v>15.666813999999999</c:v>
                </c:pt>
                <c:pt idx="126">
                  <c:v>16.306961999999999</c:v>
                </c:pt>
                <c:pt idx="127">
                  <c:v>16.959163</c:v>
                </c:pt>
                <c:pt idx="128">
                  <c:v>17.832602000000001</c:v>
                </c:pt>
                <c:pt idx="129">
                  <c:v>18.062325000000001</c:v>
                </c:pt>
                <c:pt idx="130">
                  <c:v>18.642209999999999</c:v>
                </c:pt>
                <c:pt idx="131">
                  <c:v>17.936128</c:v>
                </c:pt>
                <c:pt idx="132">
                  <c:v>20.452824</c:v>
                </c:pt>
                <c:pt idx="133">
                  <c:v>18.779552000000002</c:v>
                </c:pt>
                <c:pt idx="134">
                  <c:v>20.394650000000002</c:v>
                </c:pt>
                <c:pt idx="135">
                  <c:v>19.485005999999998</c:v>
                </c:pt>
                <c:pt idx="136">
                  <c:v>19.700032</c:v>
                </c:pt>
                <c:pt idx="137">
                  <c:v>18.695903999999999</c:v>
                </c:pt>
                <c:pt idx="138">
                  <c:v>18.068460000000002</c:v>
                </c:pt>
                <c:pt idx="139">
                  <c:v>16.113879999999998</c:v>
                </c:pt>
                <c:pt idx="140">
                  <c:v>17.558468000000001</c:v>
                </c:pt>
                <c:pt idx="141">
                  <c:v>16.454912</c:v>
                </c:pt>
                <c:pt idx="142">
                  <c:v>15.848324</c:v>
                </c:pt>
              </c:numCache>
            </c:numRef>
          </c:val>
          <c:smooth val="0"/>
          <c:extLst xmlns:c16r2="http://schemas.microsoft.com/office/drawing/2015/06/chart">
            <c:ext xmlns:c16="http://schemas.microsoft.com/office/drawing/2014/chart" uri="{C3380CC4-5D6E-409C-BE32-E72D297353CC}">
              <c16:uniqueId val="{00000000-7BF9-47B2-9DF6-B740E79E63EB}"/>
            </c:ext>
          </c:extLst>
        </c:ser>
        <c:ser>
          <c:idx val="1"/>
          <c:order val="1"/>
          <c:tx>
            <c:strRef>
              <c:f>'(15) ВАЛЮТ_КРЕД-6'!$C$4</c:f>
              <c:strCache>
                <c:ptCount val="1"/>
                <c:pt idx="0">
                  <c:v>Доллар</c:v>
                </c:pt>
              </c:strCache>
            </c:strRef>
          </c:tx>
          <c:spPr>
            <a:ln w="28575" cap="rnd">
              <a:noFill/>
              <a:round/>
            </a:ln>
            <a:effectLst/>
          </c:spPr>
          <c:marker>
            <c:symbol val="circle"/>
            <c:size val="5"/>
            <c:spPr>
              <a:solidFill>
                <a:schemeClr val="accent2"/>
              </a:solidFill>
              <a:ln w="9525">
                <a:solidFill>
                  <a:schemeClr val="accent2"/>
                </a:solidFill>
              </a:ln>
              <a:effectLst/>
            </c:spPr>
          </c:marker>
          <c:dPt>
            <c:idx val="113"/>
            <c:marker>
              <c:symbol val="none"/>
            </c:marker>
            <c:bubble3D val="0"/>
            <c:extLst xmlns:c16r2="http://schemas.microsoft.com/office/drawing/2015/06/chart">
              <c:ext xmlns:c16="http://schemas.microsoft.com/office/drawing/2014/chart" uri="{C3380CC4-5D6E-409C-BE32-E72D297353CC}">
                <c16:uniqueId val="{00000001-7BF9-47B2-9DF6-B740E79E63EB}"/>
              </c:ext>
            </c:extLst>
          </c:dPt>
          <c:dPt>
            <c:idx val="114"/>
            <c:marker>
              <c:symbol val="none"/>
            </c:marker>
            <c:bubble3D val="0"/>
            <c:extLst xmlns:c16r2="http://schemas.microsoft.com/office/drawing/2015/06/chart">
              <c:ext xmlns:c16="http://schemas.microsoft.com/office/drawing/2014/chart" uri="{C3380CC4-5D6E-409C-BE32-E72D297353CC}">
                <c16:uniqueId val="{00000002-7BF9-47B2-9DF6-B740E79E63EB}"/>
              </c:ext>
            </c:extLst>
          </c:dPt>
          <c:dPt>
            <c:idx val="116"/>
            <c:marker>
              <c:symbol val="none"/>
            </c:marker>
            <c:bubble3D val="0"/>
            <c:extLst xmlns:c16r2="http://schemas.microsoft.com/office/drawing/2015/06/chart">
              <c:ext xmlns:c16="http://schemas.microsoft.com/office/drawing/2014/chart" uri="{C3380CC4-5D6E-409C-BE32-E72D297353CC}">
                <c16:uniqueId val="{00000003-7BF9-47B2-9DF6-B740E79E63EB}"/>
              </c:ext>
            </c:extLst>
          </c:dPt>
          <c:dPt>
            <c:idx val="117"/>
            <c:marker>
              <c:symbol val="none"/>
            </c:marker>
            <c:bubble3D val="0"/>
            <c:extLst xmlns:c16r2="http://schemas.microsoft.com/office/drawing/2015/06/chart">
              <c:ext xmlns:c16="http://schemas.microsoft.com/office/drawing/2014/chart" uri="{C3380CC4-5D6E-409C-BE32-E72D297353CC}">
                <c16:uniqueId val="{00000004-7BF9-47B2-9DF6-B740E79E63EB}"/>
              </c:ext>
            </c:extLst>
          </c:dPt>
          <c:dPt>
            <c:idx val="118"/>
            <c:marker>
              <c:symbol val="none"/>
            </c:marker>
            <c:bubble3D val="0"/>
            <c:extLst xmlns:c16r2="http://schemas.microsoft.com/office/drawing/2015/06/chart">
              <c:ext xmlns:c16="http://schemas.microsoft.com/office/drawing/2014/chart" uri="{C3380CC4-5D6E-409C-BE32-E72D297353CC}">
                <c16:uniqueId val="{00000005-7BF9-47B2-9DF6-B740E79E63EB}"/>
              </c:ext>
            </c:extLst>
          </c:dPt>
          <c:dPt>
            <c:idx val="121"/>
            <c:marker>
              <c:symbol val="none"/>
            </c:marker>
            <c:bubble3D val="0"/>
            <c:extLst xmlns:c16r2="http://schemas.microsoft.com/office/drawing/2015/06/chart">
              <c:ext xmlns:c16="http://schemas.microsoft.com/office/drawing/2014/chart" uri="{C3380CC4-5D6E-409C-BE32-E72D297353CC}">
                <c16:uniqueId val="{00000006-7BF9-47B2-9DF6-B740E79E63EB}"/>
              </c:ext>
            </c:extLst>
          </c:dPt>
          <c:dPt>
            <c:idx val="129"/>
            <c:marker>
              <c:symbol val="none"/>
            </c:marker>
            <c:bubble3D val="0"/>
            <c:extLst xmlns:c16r2="http://schemas.microsoft.com/office/drawing/2015/06/chart">
              <c:ext xmlns:c16="http://schemas.microsoft.com/office/drawing/2014/chart" uri="{C3380CC4-5D6E-409C-BE32-E72D297353CC}">
                <c16:uniqueId val="{00000007-7BF9-47B2-9DF6-B740E79E63EB}"/>
              </c:ext>
            </c:extLst>
          </c:dPt>
          <c:dPt>
            <c:idx val="130"/>
            <c:marker>
              <c:symbol val="none"/>
            </c:marker>
            <c:bubble3D val="0"/>
            <c:extLst xmlns:c16r2="http://schemas.microsoft.com/office/drawing/2015/06/chart">
              <c:ext xmlns:c16="http://schemas.microsoft.com/office/drawing/2014/chart" uri="{C3380CC4-5D6E-409C-BE32-E72D297353CC}">
                <c16:uniqueId val="{00000008-7BF9-47B2-9DF6-B740E79E63EB}"/>
              </c:ext>
            </c:extLst>
          </c:dPt>
          <c:dPt>
            <c:idx val="132"/>
            <c:marker>
              <c:symbol val="none"/>
            </c:marker>
            <c:bubble3D val="0"/>
            <c:extLst xmlns:c16r2="http://schemas.microsoft.com/office/drawing/2015/06/chart">
              <c:ext xmlns:c16="http://schemas.microsoft.com/office/drawing/2014/chart" uri="{C3380CC4-5D6E-409C-BE32-E72D297353CC}">
                <c16:uniqueId val="{00000009-7BF9-47B2-9DF6-B740E79E63EB}"/>
              </c:ext>
            </c:extLst>
          </c:dPt>
          <c:trendline>
            <c:spPr>
              <a:ln w="19050" cap="rnd">
                <a:noFill/>
                <a:prstDash val="sysDot"/>
              </a:ln>
              <a:effectLst/>
            </c:spPr>
            <c:trendlineType val="linear"/>
            <c:dispRSqr val="0"/>
            <c:dispEq val="0"/>
          </c:trendline>
          <c:cat>
            <c:numRef>
              <c:f>'(15) ВАЛЮТ_КРЕД-6'!$A$5:$A$147</c:f>
              <c:numCache>
                <c:formatCode>m/d/yyyy</c:formatCode>
                <c:ptCount val="14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numCache>
            </c:numRef>
          </c:cat>
          <c:val>
            <c:numRef>
              <c:f>'(15) ВАЛЮТ_КРЕД-6'!$C$5:$C$147</c:f>
              <c:numCache>
                <c:formatCode>0.00</c:formatCode>
                <c:ptCount val="143"/>
                <c:pt idx="0">
                  <c:v>3.998456</c:v>
                </c:pt>
                <c:pt idx="1">
                  <c:v>4.8541319999999999</c:v>
                </c:pt>
                <c:pt idx="2">
                  <c:v>4.2662740000000001</c:v>
                </c:pt>
                <c:pt idx="3">
                  <c:v>4.5549299999999997</c:v>
                </c:pt>
                <c:pt idx="4">
                  <c:v>4.4861500000000003</c:v>
                </c:pt>
                <c:pt idx="5">
                  <c:v>5.0026799999999998</c:v>
                </c:pt>
                <c:pt idx="6">
                  <c:v>4.5235099999999999</c:v>
                </c:pt>
                <c:pt idx="7">
                  <c:v>4.457465</c:v>
                </c:pt>
                <c:pt idx="8">
                  <c:v>5.5368940000000002</c:v>
                </c:pt>
                <c:pt idx="9">
                  <c:v>5.0346640000000003</c:v>
                </c:pt>
                <c:pt idx="10">
                  <c:v>5.5135879999999995</c:v>
                </c:pt>
                <c:pt idx="11">
                  <c:v>5.5828549999999995</c:v>
                </c:pt>
                <c:pt idx="12">
                  <c:v>7.4098360000000003</c:v>
                </c:pt>
                <c:pt idx="13">
                  <c:v>7.4297829999999996</c:v>
                </c:pt>
                <c:pt idx="14">
                  <c:v>7.1410100000000014</c:v>
                </c:pt>
                <c:pt idx="15">
                  <c:v>8.1581540000000015</c:v>
                </c:pt>
                <c:pt idx="16">
                  <c:v>7.9906580000000007</c:v>
                </c:pt>
                <c:pt idx="17">
                  <c:v>6.9241280000000005</c:v>
                </c:pt>
                <c:pt idx="18">
                  <c:v>7.5643000000000002</c:v>
                </c:pt>
                <c:pt idx="19">
                  <c:v>7.8420060000000005</c:v>
                </c:pt>
                <c:pt idx="20">
                  <c:v>5.9825099999999996</c:v>
                </c:pt>
                <c:pt idx="21">
                  <c:v>7.1597440000000008</c:v>
                </c:pt>
                <c:pt idx="22">
                  <c:v>5.9939750000000007</c:v>
                </c:pt>
                <c:pt idx="23">
                  <c:v>6.2692560000000004</c:v>
                </c:pt>
                <c:pt idx="24">
                  <c:v>5.7728160000000006</c:v>
                </c:pt>
                <c:pt idx="25">
                  <c:v>6.7345800000000011</c:v>
                </c:pt>
                <c:pt idx="26">
                  <c:v>6.346857</c:v>
                </c:pt>
                <c:pt idx="27">
                  <c:v>6.9192000000000009</c:v>
                </c:pt>
                <c:pt idx="28">
                  <c:v>7.0698520000000009</c:v>
                </c:pt>
                <c:pt idx="29">
                  <c:v>5.3187369999999996</c:v>
                </c:pt>
                <c:pt idx="30">
                  <c:v>5.8657899999999996</c:v>
                </c:pt>
                <c:pt idx="31">
                  <c:v>5.2664179999999998</c:v>
                </c:pt>
                <c:pt idx="32">
                  <c:v>6.0150469999999991</c:v>
                </c:pt>
                <c:pt idx="33">
                  <c:v>7.7229619999999999</c:v>
                </c:pt>
                <c:pt idx="34">
                  <c:v>4.8819799999999995</c:v>
                </c:pt>
                <c:pt idx="35">
                  <c:v>6.3220220000000005</c:v>
                </c:pt>
                <c:pt idx="36">
                  <c:v>5.8508950000000004</c:v>
                </c:pt>
                <c:pt idx="37">
                  <c:v>5.3038540000000003</c:v>
                </c:pt>
                <c:pt idx="38">
                  <c:v>5.4618479999999998</c:v>
                </c:pt>
                <c:pt idx="39">
                  <c:v>5.5286179999999998</c:v>
                </c:pt>
                <c:pt idx="40">
                  <c:v>5.3804019999999992</c:v>
                </c:pt>
                <c:pt idx="41">
                  <c:v>5.6116799999999998</c:v>
                </c:pt>
                <c:pt idx="42">
                  <c:v>4.8515189999999997</c:v>
                </c:pt>
                <c:pt idx="43">
                  <c:v>4.3112149999999998</c:v>
                </c:pt>
                <c:pt idx="44">
                  <c:v>5.6573540000000007</c:v>
                </c:pt>
                <c:pt idx="45">
                  <c:v>4.3592339999999998</c:v>
                </c:pt>
                <c:pt idx="46">
                  <c:v>4.4259560000000002</c:v>
                </c:pt>
                <c:pt idx="47">
                  <c:v>4.7899339999999997</c:v>
                </c:pt>
                <c:pt idx="48">
                  <c:v>5.2286519999999994</c:v>
                </c:pt>
                <c:pt idx="49">
                  <c:v>5.3934790000000001</c:v>
                </c:pt>
                <c:pt idx="50">
                  <c:v>5.2780300000000002</c:v>
                </c:pt>
                <c:pt idx="51">
                  <c:v>5.4146320000000001</c:v>
                </c:pt>
                <c:pt idx="52">
                  <c:v>5.1220299999999996</c:v>
                </c:pt>
                <c:pt idx="53">
                  <c:v>5.6560829999999997</c:v>
                </c:pt>
                <c:pt idx="54">
                  <c:v>5.0776849999999998</c:v>
                </c:pt>
                <c:pt idx="55">
                  <c:v>4.751182</c:v>
                </c:pt>
                <c:pt idx="56">
                  <c:v>5.5593159999999999</c:v>
                </c:pt>
                <c:pt idx="57">
                  <c:v>6.0745359999999993</c:v>
                </c:pt>
                <c:pt idx="58">
                  <c:v>5.2588049999999997</c:v>
                </c:pt>
                <c:pt idx="59">
                  <c:v>5.288754</c:v>
                </c:pt>
                <c:pt idx="60">
                  <c:v>5.4862900000000003</c:v>
                </c:pt>
                <c:pt idx="61">
                  <c:v>5.0833640000000004</c:v>
                </c:pt>
                <c:pt idx="62">
                  <c:v>5.3458720000000008</c:v>
                </c:pt>
                <c:pt idx="63">
                  <c:v>5.5968669999999996</c:v>
                </c:pt>
                <c:pt idx="64">
                  <c:v>5.2018200000000006</c:v>
                </c:pt>
                <c:pt idx="65">
                  <c:v>5.4351070000000004</c:v>
                </c:pt>
                <c:pt idx="66">
                  <c:v>4.9911150000000006</c:v>
                </c:pt>
                <c:pt idx="67">
                  <c:v>4.5136850000000006</c:v>
                </c:pt>
                <c:pt idx="68">
                  <c:v>4.7154189999999998</c:v>
                </c:pt>
                <c:pt idx="69">
                  <c:v>4.6569200000000004</c:v>
                </c:pt>
                <c:pt idx="70">
                  <c:v>4.4541539999999999</c:v>
                </c:pt>
                <c:pt idx="71">
                  <c:v>5.3959040000000007</c:v>
                </c:pt>
                <c:pt idx="72">
                  <c:v>4.2429600000000001</c:v>
                </c:pt>
                <c:pt idx="73">
                  <c:v>4.961068</c:v>
                </c:pt>
                <c:pt idx="74">
                  <c:v>3.0659300000000003</c:v>
                </c:pt>
                <c:pt idx="75">
                  <c:v>4.5036800000000001</c:v>
                </c:pt>
                <c:pt idx="76">
                  <c:v>3.548686</c:v>
                </c:pt>
                <c:pt idx="77">
                  <c:v>5.0089300000000003</c:v>
                </c:pt>
                <c:pt idx="78">
                  <c:v>3.4288350000000003</c:v>
                </c:pt>
                <c:pt idx="79">
                  <c:v>3.782985</c:v>
                </c:pt>
                <c:pt idx="80">
                  <c:v>3.3509600000000002</c:v>
                </c:pt>
                <c:pt idx="81">
                  <c:v>3.358797</c:v>
                </c:pt>
                <c:pt idx="82">
                  <c:v>3.5217420000000006</c:v>
                </c:pt>
                <c:pt idx="83">
                  <c:v>3.5637099999999999</c:v>
                </c:pt>
                <c:pt idx="84">
                  <c:v>3.6649599999999998</c:v>
                </c:pt>
                <c:pt idx="85">
                  <c:v>3.7638750000000001</c:v>
                </c:pt>
                <c:pt idx="86">
                  <c:v>3.9792719999999999</c:v>
                </c:pt>
                <c:pt idx="87">
                  <c:v>4.8780640000000002</c:v>
                </c:pt>
                <c:pt idx="88">
                  <c:v>3.5125829999999998</c:v>
                </c:pt>
                <c:pt idx="89">
                  <c:v>4.1691880000000001</c:v>
                </c:pt>
                <c:pt idx="90">
                  <c:v>3.8773059999999999</c:v>
                </c:pt>
                <c:pt idx="91">
                  <c:v>3.1911959999999997</c:v>
                </c:pt>
                <c:pt idx="92">
                  <c:v>4.1380939999999997</c:v>
                </c:pt>
                <c:pt idx="93">
                  <c:v>3.7265759999999997</c:v>
                </c:pt>
                <c:pt idx="94">
                  <c:v>3.2444890000000002</c:v>
                </c:pt>
                <c:pt idx="95">
                  <c:v>3.4785469999999998</c:v>
                </c:pt>
                <c:pt idx="96">
                  <c:v>2.9760260000000001</c:v>
                </c:pt>
                <c:pt idx="97">
                  <c:v>3.4260000000000002</c:v>
                </c:pt>
                <c:pt idx="98">
                  <c:v>7.5559199999999995</c:v>
                </c:pt>
                <c:pt idx="99">
                  <c:v>4.7143190000000006</c:v>
                </c:pt>
                <c:pt idx="100">
                  <c:v>6.1547839999999994</c:v>
                </c:pt>
                <c:pt idx="101">
                  <c:v>5.2834320000000004</c:v>
                </c:pt>
                <c:pt idx="102">
                  <c:v>5.6456359999999997</c:v>
                </c:pt>
                <c:pt idx="103">
                  <c:v>5.6596340000000005</c:v>
                </c:pt>
                <c:pt idx="104">
                  <c:v>5.2764949999999997</c:v>
                </c:pt>
                <c:pt idx="105">
                  <c:v>5.226064</c:v>
                </c:pt>
                <c:pt idx="106">
                  <c:v>5.3466360000000002</c:v>
                </c:pt>
                <c:pt idx="107">
                  <c:v>5.5781159999999996</c:v>
                </c:pt>
                <c:pt idx="108">
                  <c:v>5.7125620000000001</c:v>
                </c:pt>
                <c:pt idx="109">
                  <c:v>6.8727999999999989</c:v>
                </c:pt>
                <c:pt idx="110">
                  <c:v>5.0734399999999997</c:v>
                </c:pt>
                <c:pt idx="111">
                  <c:v>5.91</c:v>
                </c:pt>
                <c:pt idx="112">
                  <c:v>7.16</c:v>
                </c:pt>
                <c:pt idx="113">
                  <c:v>0</c:v>
                </c:pt>
                <c:pt idx="114">
                  <c:v>0</c:v>
                </c:pt>
                <c:pt idx="115">
                  <c:v>8.15</c:v>
                </c:pt>
                <c:pt idx="116">
                  <c:v>0</c:v>
                </c:pt>
                <c:pt idx="117">
                  <c:v>0</c:v>
                </c:pt>
                <c:pt idx="118">
                  <c:v>0</c:v>
                </c:pt>
                <c:pt idx="119">
                  <c:v>7.1786320000000003</c:v>
                </c:pt>
                <c:pt idx="120">
                  <c:v>7.8</c:v>
                </c:pt>
                <c:pt idx="121">
                  <c:v>0</c:v>
                </c:pt>
                <c:pt idx="122">
                  <c:v>6.52</c:v>
                </c:pt>
                <c:pt idx="123">
                  <c:v>7.52</c:v>
                </c:pt>
                <c:pt idx="124">
                  <c:v>8.3000000000000007</c:v>
                </c:pt>
                <c:pt idx="125">
                  <c:v>8.08</c:v>
                </c:pt>
                <c:pt idx="126">
                  <c:v>8.42</c:v>
                </c:pt>
                <c:pt idx="127">
                  <c:v>8.99</c:v>
                </c:pt>
                <c:pt idx="128">
                  <c:v>8.02</c:v>
                </c:pt>
                <c:pt idx="129">
                  <c:v>0</c:v>
                </c:pt>
                <c:pt idx="130">
                  <c:v>0</c:v>
                </c:pt>
                <c:pt idx="131">
                  <c:v>8.9600000000000009</c:v>
                </c:pt>
                <c:pt idx="132">
                  <c:v>0</c:v>
                </c:pt>
                <c:pt idx="133">
                  <c:v>11.069819000000001</c:v>
                </c:pt>
                <c:pt idx="134">
                  <c:v>8.02</c:v>
                </c:pt>
                <c:pt idx="135">
                  <c:v>10.234844000000001</c:v>
                </c:pt>
                <c:pt idx="136">
                  <c:v>6.82</c:v>
                </c:pt>
                <c:pt idx="137">
                  <c:v>11.14</c:v>
                </c:pt>
                <c:pt idx="138">
                  <c:v>9.01</c:v>
                </c:pt>
                <c:pt idx="139">
                  <c:v>7.03</c:v>
                </c:pt>
                <c:pt idx="140">
                  <c:v>7.69</c:v>
                </c:pt>
                <c:pt idx="141">
                  <c:v>7.22</c:v>
                </c:pt>
                <c:pt idx="142">
                  <c:v>7.55</c:v>
                </c:pt>
              </c:numCache>
            </c:numRef>
          </c:val>
          <c:smooth val="0"/>
          <c:extLst xmlns:c16r2="http://schemas.microsoft.com/office/drawing/2015/06/chart">
            <c:ext xmlns:c16="http://schemas.microsoft.com/office/drawing/2014/chart" uri="{C3380CC4-5D6E-409C-BE32-E72D297353CC}">
              <c16:uniqueId val="{0000000A-7BF9-47B2-9DF6-B740E79E63EB}"/>
            </c:ext>
          </c:extLst>
        </c:ser>
        <c:ser>
          <c:idx val="2"/>
          <c:order val="2"/>
          <c:tx>
            <c:strRef>
              <c:f>'(15) ВАЛЮТ_КРЕД-6'!$D$4</c:f>
              <c:strCache>
                <c:ptCount val="1"/>
                <c:pt idx="0">
                  <c:v>Юань</c:v>
                </c:pt>
              </c:strCache>
            </c:strRef>
          </c:tx>
          <c:spPr>
            <a:ln w="28575" cap="rnd">
              <a:noFill/>
              <a:round/>
            </a:ln>
            <a:effectLst/>
          </c:spPr>
          <c:marker>
            <c:symbol val="circle"/>
            <c:size val="5"/>
            <c:spPr>
              <a:solidFill>
                <a:schemeClr val="accent3"/>
              </a:solidFill>
              <a:ln w="9525">
                <a:solidFill>
                  <a:schemeClr val="accent3"/>
                </a:solidFill>
              </a:ln>
              <a:effectLst/>
            </c:spPr>
          </c:marker>
          <c:cat>
            <c:numRef>
              <c:f>'(15) ВАЛЮТ_КРЕД-6'!$A$5:$A$147</c:f>
              <c:numCache>
                <c:formatCode>m/d/yyyy</c:formatCode>
                <c:ptCount val="14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numCache>
            </c:numRef>
          </c:cat>
          <c:val>
            <c:numRef>
              <c:f>'(15) ВАЛЮТ_КРЕД-6'!$D$5:$D$147</c:f>
              <c:numCache>
                <c:formatCode>0.00</c:formatCode>
                <c:ptCount val="143"/>
                <c:pt idx="108">
                  <c:v>4.8993129999999994</c:v>
                </c:pt>
                <c:pt idx="109">
                  <c:v>4.8250479999999998</c:v>
                </c:pt>
                <c:pt idx="110">
                  <c:v>5.2223940000000004</c:v>
                </c:pt>
                <c:pt idx="111">
                  <c:v>4.819528</c:v>
                </c:pt>
                <c:pt idx="112">
                  <c:v>4.3858340000000009</c:v>
                </c:pt>
                <c:pt idx="113">
                  <c:v>5.6774060000000013</c:v>
                </c:pt>
                <c:pt idx="114">
                  <c:v>4.3173979999999998</c:v>
                </c:pt>
                <c:pt idx="115">
                  <c:v>5.3378240000000003</c:v>
                </c:pt>
                <c:pt idx="116">
                  <c:v>6.6402359999999998</c:v>
                </c:pt>
                <c:pt idx="117">
                  <c:v>6.3384999999999998</c:v>
                </c:pt>
                <c:pt idx="118">
                  <c:v>6.6308290000000003</c:v>
                </c:pt>
                <c:pt idx="119">
                  <c:v>6.1680499999999991</c:v>
                </c:pt>
                <c:pt idx="120">
                  <c:v>6.9017120000000007</c:v>
                </c:pt>
                <c:pt idx="121">
                  <c:v>6.8042400000000001</c:v>
                </c:pt>
                <c:pt idx="122">
                  <c:v>7.9327839999999989</c:v>
                </c:pt>
                <c:pt idx="123">
                  <c:v>7.6861100000000002</c:v>
                </c:pt>
                <c:pt idx="124">
                  <c:v>7.3662549999999998</c:v>
                </c:pt>
                <c:pt idx="125">
                  <c:v>7.6480259999999998</c:v>
                </c:pt>
                <c:pt idx="126">
                  <c:v>7.7949619999999991</c:v>
                </c:pt>
                <c:pt idx="127">
                  <c:v>8.9730920000000012</c:v>
                </c:pt>
                <c:pt idx="128">
                  <c:v>10.744454000000001</c:v>
                </c:pt>
                <c:pt idx="129">
                  <c:v>10.620475999999998</c:v>
                </c:pt>
                <c:pt idx="130">
                  <c:v>10.428144</c:v>
                </c:pt>
                <c:pt idx="131">
                  <c:v>11.788896000000001</c:v>
                </c:pt>
                <c:pt idx="132">
                  <c:v>9.1627799999999997</c:v>
                </c:pt>
                <c:pt idx="133">
                  <c:v>11.976417999999999</c:v>
                </c:pt>
                <c:pt idx="134">
                  <c:v>11.700574999999999</c:v>
                </c:pt>
                <c:pt idx="135">
                  <c:v>9.3355920000000001</c:v>
                </c:pt>
                <c:pt idx="136">
                  <c:v>9.8066160000000018</c:v>
                </c:pt>
                <c:pt idx="137">
                  <c:v>8.9372000000000007</c:v>
                </c:pt>
                <c:pt idx="138">
                  <c:v>9.3464999999999989</c:v>
                </c:pt>
                <c:pt idx="139">
                  <c:v>7.8594920000000004</c:v>
                </c:pt>
                <c:pt idx="140">
                  <c:v>7.1821149999999987</c:v>
                </c:pt>
                <c:pt idx="141">
                  <c:v>7.0891999999999999</c:v>
                </c:pt>
                <c:pt idx="142">
                  <c:v>7.570805</c:v>
                </c:pt>
              </c:numCache>
            </c:numRef>
          </c:val>
          <c:smooth val="0"/>
          <c:extLst xmlns:c16r2="http://schemas.microsoft.com/office/drawing/2015/06/chart">
            <c:ext xmlns:c16="http://schemas.microsoft.com/office/drawing/2014/chart" uri="{C3380CC4-5D6E-409C-BE32-E72D297353CC}">
              <c16:uniqueId val="{0000000B-7BF9-47B2-9DF6-B740E79E63EB}"/>
            </c:ext>
          </c:extLst>
        </c:ser>
        <c:dLbls>
          <c:showLegendKey val="0"/>
          <c:showVal val="0"/>
          <c:showCatName val="0"/>
          <c:showSerName val="0"/>
          <c:showPercent val="0"/>
          <c:showBubbleSize val="0"/>
        </c:dLbls>
        <c:smooth val="0"/>
        <c:axId val="495043264"/>
        <c:axId val="495776576"/>
      </c:lineChart>
      <c:dateAx>
        <c:axId val="495043264"/>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6576"/>
        <c:crosses val="autoZero"/>
        <c:auto val="1"/>
        <c:lblOffset val="100"/>
        <c:baseTimeUnit val="months"/>
        <c:majorUnit val="12"/>
        <c:majorTimeUnit val="months"/>
      </c:dateAx>
      <c:valAx>
        <c:axId val="495776576"/>
        <c:scaling>
          <c:orientation val="minMax"/>
          <c:max val="25"/>
          <c:min val="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043264"/>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60784313725485E-2"/>
          <c:y val="5.9782608695652176E-2"/>
          <c:w val="0.91121241830065358"/>
          <c:h val="0.61194881889763775"/>
        </c:manualLayout>
      </c:layout>
      <c:barChart>
        <c:barDir val="col"/>
        <c:grouping val="stacked"/>
        <c:varyColors val="0"/>
        <c:ser>
          <c:idx val="4"/>
          <c:order val="0"/>
          <c:tx>
            <c:strRef>
              <c:f>'(16) В_Деп-1'!$F$4</c:f>
              <c:strCache>
                <c:ptCount val="1"/>
                <c:pt idx="0">
                  <c:v>Средства на счетах</c:v>
                </c:pt>
              </c:strCache>
            </c:strRef>
          </c:tx>
          <c:spPr>
            <a:solidFill>
              <a:schemeClr val="accent5"/>
            </a:solidFill>
            <a:ln>
              <a:noFill/>
            </a:ln>
            <a:effectLst/>
            <a:extLst/>
          </c:spPr>
          <c:invertIfNegative val="0"/>
          <c:cat>
            <c:numRef>
              <c:f>'(16) В_Деп-1'!$A$5:$A$137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'(16) В_Деп-1'!$F$5:$F$137</c:f>
              <c:numCache>
                <c:formatCode>0.0</c:formatCode>
                <c:ptCount val="133"/>
                <c:pt idx="0">
                  <c:v>15.304823826842572</c:v>
                </c:pt>
                <c:pt idx="1">
                  <c:v>13.383372330556393</c:v>
                </c:pt>
                <c:pt idx="2">
                  <c:v>13.5863977486578</c:v>
                </c:pt>
                <c:pt idx="3">
                  <c:v>13.134555216373911</c:v>
                </c:pt>
                <c:pt idx="4">
                  <c:v>13.885851794556233</c:v>
                </c:pt>
                <c:pt idx="5">
                  <c:v>13.583983441261244</c:v>
                </c:pt>
                <c:pt idx="6">
                  <c:v>13.81743569001997</c:v>
                </c:pt>
                <c:pt idx="7">
                  <c:v>14.004562684683616</c:v>
                </c:pt>
                <c:pt idx="8">
                  <c:v>13.437007920744087</c:v>
                </c:pt>
                <c:pt idx="9">
                  <c:v>13.374624415266281</c:v>
                </c:pt>
                <c:pt idx="10">
                  <c:v>13.189248725273947</c:v>
                </c:pt>
                <c:pt idx="11">
                  <c:v>13.098019692146426</c:v>
                </c:pt>
                <c:pt idx="12">
                  <c:v>15.293928222579664</c:v>
                </c:pt>
                <c:pt idx="13">
                  <c:v>13.230320486315822</c:v>
                </c:pt>
                <c:pt idx="14">
                  <c:v>13.419591361085399</c:v>
                </c:pt>
                <c:pt idx="15">
                  <c:v>13.356705640701206</c:v>
                </c:pt>
                <c:pt idx="16">
                  <c:v>14.002119005009325</c:v>
                </c:pt>
                <c:pt idx="17">
                  <c:v>14.003335371046347</c:v>
                </c:pt>
                <c:pt idx="18">
                  <c:v>14.568714392552504</c:v>
                </c:pt>
                <c:pt idx="19">
                  <c:v>14.523315394724087</c:v>
                </c:pt>
                <c:pt idx="20">
                  <c:v>14.353501079099914</c:v>
                </c:pt>
                <c:pt idx="21">
                  <c:v>14.341231222872109</c:v>
                </c:pt>
                <c:pt idx="22">
                  <c:v>13.978793172319778</c:v>
                </c:pt>
                <c:pt idx="23">
                  <c:v>13.784481041189375</c:v>
                </c:pt>
                <c:pt idx="24">
                  <c:v>15.229731557776299</c:v>
                </c:pt>
                <c:pt idx="25">
                  <c:v>14.05274822894331</c:v>
                </c:pt>
                <c:pt idx="26">
                  <c:v>14.372099375389794</c:v>
                </c:pt>
                <c:pt idx="27">
                  <c:v>14.276985780865367</c:v>
                </c:pt>
                <c:pt idx="28">
                  <c:v>14.569811857478182</c:v>
                </c:pt>
                <c:pt idx="29">
                  <c:v>14.499295724982424</c:v>
                </c:pt>
                <c:pt idx="30">
                  <c:v>15.310086725681545</c:v>
                </c:pt>
                <c:pt idx="31">
                  <c:v>15.346944624760809</c:v>
                </c:pt>
                <c:pt idx="32">
                  <c:v>15.11553259704084</c:v>
                </c:pt>
                <c:pt idx="33">
                  <c:v>15.019453718376338</c:v>
                </c:pt>
                <c:pt idx="34">
                  <c:v>14.773150938480356</c:v>
                </c:pt>
                <c:pt idx="35">
                  <c:v>14.868068687928604</c:v>
                </c:pt>
                <c:pt idx="36">
                  <c:v>16.524784406106523</c:v>
                </c:pt>
                <c:pt idx="37">
                  <c:v>15.009316535180812</c:v>
                </c:pt>
                <c:pt idx="38">
                  <c:v>15.817803925569532</c:v>
                </c:pt>
                <c:pt idx="39">
                  <c:v>15.751054809636035</c:v>
                </c:pt>
                <c:pt idx="40">
                  <c:v>16.618504452277509</c:v>
                </c:pt>
                <c:pt idx="41">
                  <c:v>16.707607593135155</c:v>
                </c:pt>
                <c:pt idx="42">
                  <c:v>17.361035022660403</c:v>
                </c:pt>
                <c:pt idx="43">
                  <c:v>17.495194852437301</c:v>
                </c:pt>
                <c:pt idx="44">
                  <c:v>17.444620327452167</c:v>
                </c:pt>
                <c:pt idx="45">
                  <c:v>17.39896548958658</c:v>
                </c:pt>
                <c:pt idx="46">
                  <c:v>17.630747619600299</c:v>
                </c:pt>
                <c:pt idx="47">
                  <c:v>17.055699740219982</c:v>
                </c:pt>
                <c:pt idx="48">
                  <c:v>18.635140644294395</c:v>
                </c:pt>
                <c:pt idx="49">
                  <c:v>16.992832862918736</c:v>
                </c:pt>
                <c:pt idx="50">
                  <c:v>17.346725701529763</c:v>
                </c:pt>
                <c:pt idx="51">
                  <c:v>17.198439487077945</c:v>
                </c:pt>
                <c:pt idx="52">
                  <c:v>18.164022909473022</c:v>
                </c:pt>
                <c:pt idx="53">
                  <c:v>17.932077344636184</c:v>
                </c:pt>
                <c:pt idx="54">
                  <c:v>18.458325405170488</c:v>
                </c:pt>
                <c:pt idx="55">
                  <c:v>18.346986772833716</c:v>
                </c:pt>
                <c:pt idx="56">
                  <c:v>18.32990287617524</c:v>
                </c:pt>
                <c:pt idx="57">
                  <c:v>18.440761897519177</c:v>
                </c:pt>
                <c:pt idx="58">
                  <c:v>18.385953549328839</c:v>
                </c:pt>
                <c:pt idx="59">
                  <c:v>18.688352683443394</c:v>
                </c:pt>
                <c:pt idx="60">
                  <c:v>20.181674447400574</c:v>
                </c:pt>
                <c:pt idx="61">
                  <c:v>19.130366432604252</c:v>
                </c:pt>
                <c:pt idx="62">
                  <c:v>19.673429409245006</c:v>
                </c:pt>
                <c:pt idx="63">
                  <c:v>20.267895223010203</c:v>
                </c:pt>
                <c:pt idx="64">
                  <c:v>21.588417550191455</c:v>
                </c:pt>
                <c:pt idx="65">
                  <c:v>21.74739062713272</c:v>
                </c:pt>
                <c:pt idx="66">
                  <c:v>22.666852193332964</c:v>
                </c:pt>
                <c:pt idx="67">
                  <c:v>22.868152894496898</c:v>
                </c:pt>
                <c:pt idx="68">
                  <c:v>23.290302475029019</c:v>
                </c:pt>
                <c:pt idx="69">
                  <c:v>23.84812335024543</c:v>
                </c:pt>
                <c:pt idx="70">
                  <c:v>24.268158390063206</c:v>
                </c:pt>
                <c:pt idx="71">
                  <c:v>24.907786337342205</c:v>
                </c:pt>
                <c:pt idx="72">
                  <c:v>26.55694823632388</c:v>
                </c:pt>
                <c:pt idx="73">
                  <c:v>25.732651708795036</c:v>
                </c:pt>
                <c:pt idx="74">
                  <c:v>26.230086949200533</c:v>
                </c:pt>
                <c:pt idx="75">
                  <c:v>26.538943010598391</c:v>
                </c:pt>
                <c:pt idx="76">
                  <c:v>27.840205396586949</c:v>
                </c:pt>
                <c:pt idx="77">
                  <c:v>27.534418004578558</c:v>
                </c:pt>
                <c:pt idx="78">
                  <c:v>27.872781115145223</c:v>
                </c:pt>
                <c:pt idx="79">
                  <c:v>28.056479183359752</c:v>
                </c:pt>
                <c:pt idx="80">
                  <c:v>27.799761966609932</c:v>
                </c:pt>
                <c:pt idx="81">
                  <c:v>27.7015345553204</c:v>
                </c:pt>
                <c:pt idx="82">
                  <c:v>27.612941727985302</c:v>
                </c:pt>
                <c:pt idx="83">
                  <c:v>27.397728397583581</c:v>
                </c:pt>
                <c:pt idx="84">
                  <c:v>27.809160143827821</c:v>
                </c:pt>
                <c:pt idx="85">
                  <c:v>26.54907036074599</c:v>
                </c:pt>
                <c:pt idx="86">
                  <c:v>26.517052508313576</c:v>
                </c:pt>
                <c:pt idx="87">
                  <c:v>21.794041577637476</c:v>
                </c:pt>
                <c:pt idx="88">
                  <c:v>21.647597428431407</c:v>
                </c:pt>
                <c:pt idx="89">
                  <c:v>21.44687232947631</c:v>
                </c:pt>
                <c:pt idx="90">
                  <c:v>23.774031045658536</c:v>
                </c:pt>
                <c:pt idx="91">
                  <c:v>24.102433922739923</c:v>
                </c:pt>
                <c:pt idx="92">
                  <c:v>24.575763124448674</c:v>
                </c:pt>
                <c:pt idx="93">
                  <c:v>25.516381258772618</c:v>
                </c:pt>
                <c:pt idx="94">
                  <c:v>25.673679316261605</c:v>
                </c:pt>
                <c:pt idx="95">
                  <c:v>25.993454400427709</c:v>
                </c:pt>
                <c:pt idx="96">
                  <c:v>27.713793072661062</c:v>
                </c:pt>
                <c:pt idx="97">
                  <c:v>26.373754124912985</c:v>
                </c:pt>
                <c:pt idx="98">
                  <c:v>26.960678184464705</c:v>
                </c:pt>
                <c:pt idx="99">
                  <c:v>27.173074965386796</c:v>
                </c:pt>
                <c:pt idx="100">
                  <c:v>27.382399221974694</c:v>
                </c:pt>
                <c:pt idx="101">
                  <c:v>27.663610463278303</c:v>
                </c:pt>
                <c:pt idx="102">
                  <c:v>28.360938877928877</c:v>
                </c:pt>
                <c:pt idx="103">
                  <c:v>28.679585161916769</c:v>
                </c:pt>
                <c:pt idx="104">
                  <c:v>27.915575240915537</c:v>
                </c:pt>
                <c:pt idx="105">
                  <c:v>26.970261248237154</c:v>
                </c:pt>
                <c:pt idx="106">
                  <c:v>26.243125842522048</c:v>
                </c:pt>
                <c:pt idx="107">
                  <c:v>25.127849614373758</c:v>
                </c:pt>
                <c:pt idx="108">
                  <c:v>25.843422436118583</c:v>
                </c:pt>
                <c:pt idx="109">
                  <c:v>24.674969093298831</c:v>
                </c:pt>
                <c:pt idx="110">
                  <c:v>25.062085139096101</c:v>
                </c:pt>
                <c:pt idx="111">
                  <c:v>24.912309692405877</c:v>
                </c:pt>
                <c:pt idx="112">
                  <c:v>24.697770554496319</c:v>
                </c:pt>
                <c:pt idx="113">
                  <c:v>25.010754394284252</c:v>
                </c:pt>
                <c:pt idx="114">
                  <c:v>24.948045203250999</c:v>
                </c:pt>
                <c:pt idx="115">
                  <c:v>25.031386558630746</c:v>
                </c:pt>
                <c:pt idx="116">
                  <c:v>24.534730141586731</c:v>
                </c:pt>
                <c:pt idx="117">
                  <c:v>24.009737807967621</c:v>
                </c:pt>
                <c:pt idx="118">
                  <c:v>22.90882063551603</c:v>
                </c:pt>
                <c:pt idx="119">
                  <c:v>21.815165760325186</c:v>
                </c:pt>
                <c:pt idx="120">
                  <c:v>22.526062698926811</c:v>
                </c:pt>
                <c:pt idx="121">
                  <c:v>21.29678079919637</c:v>
                </c:pt>
                <c:pt idx="122">
                  <c:v>21.225384802083763</c:v>
                </c:pt>
                <c:pt idx="123">
                  <c:v>21.086565378156376</c:v>
                </c:pt>
                <c:pt idx="124">
                  <c:v>21.657265483379859</c:v>
                </c:pt>
                <c:pt idx="125">
                  <c:v>21.479259335394357</c:v>
                </c:pt>
                <c:pt idx="126">
                  <c:v>21.720011569459825</c:v>
                </c:pt>
                <c:pt idx="127">
                  <c:v>21.793281586129723</c:v>
                </c:pt>
                <c:pt idx="128">
                  <c:v>21.743215832671929</c:v>
                </c:pt>
                <c:pt idx="129">
                  <c:v>21.767263936170302</c:v>
                </c:pt>
                <c:pt idx="130">
                  <c:v>21.624283762443973</c:v>
                </c:pt>
                <c:pt idx="131">
                  <c:v>21.403522889852709</c:v>
                </c:pt>
                <c:pt idx="132">
                  <c:v>22.467289533307863</c:v>
                </c:pt>
              </c:numCache>
            </c:numRef>
          </c:val>
          <c:extLst xmlns:c16r2="http://schemas.microsoft.com/office/drawing/2015/06/chart">
            <c:ext xmlns:c16="http://schemas.microsoft.com/office/drawing/2014/chart" uri="{C3380CC4-5D6E-409C-BE32-E72D297353CC}">
              <c16:uniqueId val="{00000000-9D55-478A-BCAC-423F7715D74E}"/>
            </c:ext>
          </c:extLst>
        </c:ser>
        <c:ser>
          <c:idx val="0"/>
          <c:order val="1"/>
          <c:tx>
            <c:strRef>
              <c:f>'(16) В_Деп-1'!$B$4</c:f>
              <c:strCache>
                <c:ptCount val="1"/>
                <c:pt idx="0">
                  <c:v>До 30 дней (включая до востребования)</c:v>
                </c:pt>
              </c:strCache>
            </c:strRef>
          </c:tx>
          <c:spPr>
            <a:solidFill>
              <a:schemeClr val="accent1"/>
            </a:solidFill>
            <a:ln>
              <a:noFill/>
            </a:ln>
            <a:effectLst/>
            <a:extLst/>
          </c:spPr>
          <c:invertIfNegative val="0"/>
          <c:cat>
            <c:numRef>
              <c:f>'(16) В_Деп-1'!$A$5:$A$137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'(16) В_Деп-1'!$B$5:$B$137</c:f>
              <c:numCache>
                <c:formatCode>0.0</c:formatCode>
                <c:ptCount val="133"/>
                <c:pt idx="0">
                  <c:v>16.466863418947824</c:v>
                </c:pt>
                <c:pt idx="1">
                  <c:v>14.58439199295564</c:v>
                </c:pt>
                <c:pt idx="2">
                  <c:v>14.973342856180885</c:v>
                </c:pt>
                <c:pt idx="3">
                  <c:v>14.35760478262711</c:v>
                </c:pt>
                <c:pt idx="4">
                  <c:v>15.206197382456535</c:v>
                </c:pt>
                <c:pt idx="5">
                  <c:v>14.782391002980624</c:v>
                </c:pt>
                <c:pt idx="6">
                  <c:v>15.250437620907892</c:v>
                </c:pt>
                <c:pt idx="7">
                  <c:v>15.220949829041222</c:v>
                </c:pt>
                <c:pt idx="8">
                  <c:v>14.610702882306882</c:v>
                </c:pt>
                <c:pt idx="9">
                  <c:v>14.662236116885611</c:v>
                </c:pt>
                <c:pt idx="10">
                  <c:v>14.326754821120149</c:v>
                </c:pt>
                <c:pt idx="11">
                  <c:v>14.464761906179769</c:v>
                </c:pt>
                <c:pt idx="12">
                  <c:v>16.406842407004135</c:v>
                </c:pt>
                <c:pt idx="13">
                  <c:v>14.361231007847666</c:v>
                </c:pt>
                <c:pt idx="14">
                  <c:v>14.744295160089585</c:v>
                </c:pt>
                <c:pt idx="15">
                  <c:v>14.556099639615292</c:v>
                </c:pt>
                <c:pt idx="16">
                  <c:v>15.392469481359175</c:v>
                </c:pt>
                <c:pt idx="17">
                  <c:v>15.267974420941322</c:v>
                </c:pt>
                <c:pt idx="18">
                  <c:v>16.01283213195941</c:v>
                </c:pt>
                <c:pt idx="19">
                  <c:v>15.744046296292408</c:v>
                </c:pt>
                <c:pt idx="20">
                  <c:v>15.511346428630816</c:v>
                </c:pt>
                <c:pt idx="21">
                  <c:v>15.648396184182984</c:v>
                </c:pt>
                <c:pt idx="22">
                  <c:v>15.141894045362911</c:v>
                </c:pt>
                <c:pt idx="23">
                  <c:v>15.027884428215055</c:v>
                </c:pt>
                <c:pt idx="24">
                  <c:v>16.34313158366373</c:v>
                </c:pt>
                <c:pt idx="25">
                  <c:v>15.174581896575473</c:v>
                </c:pt>
                <c:pt idx="26">
                  <c:v>15.589028719943451</c:v>
                </c:pt>
                <c:pt idx="27">
                  <c:v>15.415891928419937</c:v>
                </c:pt>
                <c:pt idx="28">
                  <c:v>15.936553455104946</c:v>
                </c:pt>
                <c:pt idx="29">
                  <c:v>15.603102188105799</c:v>
                </c:pt>
                <c:pt idx="30">
                  <c:v>16.56205128573642</c:v>
                </c:pt>
                <c:pt idx="31">
                  <c:v>16.478317067544221</c:v>
                </c:pt>
                <c:pt idx="32">
                  <c:v>16.207023997177547</c:v>
                </c:pt>
                <c:pt idx="33">
                  <c:v>16.25759817651954</c:v>
                </c:pt>
                <c:pt idx="34">
                  <c:v>15.921380719478284</c:v>
                </c:pt>
                <c:pt idx="35">
                  <c:v>16.132209285887448</c:v>
                </c:pt>
                <c:pt idx="36">
                  <c:v>17.582314954931181</c:v>
                </c:pt>
                <c:pt idx="37">
                  <c:v>16.079022801503196</c:v>
                </c:pt>
                <c:pt idx="38">
                  <c:v>17.003011334808338</c:v>
                </c:pt>
                <c:pt idx="39">
                  <c:v>16.837818989516744</c:v>
                </c:pt>
                <c:pt idx="40">
                  <c:v>17.865498809774834</c:v>
                </c:pt>
                <c:pt idx="41">
                  <c:v>17.787080268999038</c:v>
                </c:pt>
                <c:pt idx="42">
                  <c:v>18.604433990408513</c:v>
                </c:pt>
                <c:pt idx="43">
                  <c:v>18.588169368845978</c:v>
                </c:pt>
                <c:pt idx="44">
                  <c:v>18.496822093673877</c:v>
                </c:pt>
                <c:pt idx="45">
                  <c:v>18.563450422273604</c:v>
                </c:pt>
                <c:pt idx="46">
                  <c:v>18.643340566462932</c:v>
                </c:pt>
                <c:pt idx="47">
                  <c:v>18.267726161770469</c:v>
                </c:pt>
                <c:pt idx="48">
                  <c:v>19.58715999176038</c:v>
                </c:pt>
                <c:pt idx="49">
                  <c:v>17.93040823152808</c:v>
                </c:pt>
                <c:pt idx="50">
                  <c:v>18.390976571711899</c:v>
                </c:pt>
                <c:pt idx="51">
                  <c:v>18.129504795132647</c:v>
                </c:pt>
                <c:pt idx="52">
                  <c:v>19.314613409616918</c:v>
                </c:pt>
                <c:pt idx="53">
                  <c:v>18.899444455807689</c:v>
                </c:pt>
                <c:pt idx="54">
                  <c:v>19.554769937700172</c:v>
                </c:pt>
                <c:pt idx="55">
                  <c:v>19.297936674611847</c:v>
                </c:pt>
                <c:pt idx="56">
                  <c:v>19.24308390387262</c:v>
                </c:pt>
                <c:pt idx="57">
                  <c:v>19.45628794610192</c:v>
                </c:pt>
                <c:pt idx="58">
                  <c:v>19.296703834489705</c:v>
                </c:pt>
                <c:pt idx="59">
                  <c:v>19.990589102271645</c:v>
                </c:pt>
                <c:pt idx="60">
                  <c:v>21.052203057460002</c:v>
                </c:pt>
                <c:pt idx="61">
                  <c:v>19.982450530428558</c:v>
                </c:pt>
                <c:pt idx="62">
                  <c:v>20.599493849275625</c:v>
                </c:pt>
                <c:pt idx="63">
                  <c:v>21.107547580100906</c:v>
                </c:pt>
                <c:pt idx="64">
                  <c:v>22.547123510882539</c:v>
                </c:pt>
                <c:pt idx="65">
                  <c:v>22.659273921762978</c:v>
                </c:pt>
                <c:pt idx="66">
                  <c:v>23.624825254414141</c:v>
                </c:pt>
                <c:pt idx="67">
                  <c:v>23.75868463462113</c:v>
                </c:pt>
                <c:pt idx="68">
                  <c:v>24.181731735635211</c:v>
                </c:pt>
                <c:pt idx="69">
                  <c:v>24.796883050968383</c:v>
                </c:pt>
                <c:pt idx="70">
                  <c:v>25.152203646009021</c:v>
                </c:pt>
                <c:pt idx="71">
                  <c:v>25.863870633416003</c:v>
                </c:pt>
                <c:pt idx="72">
                  <c:v>27.403453277048172</c:v>
                </c:pt>
                <c:pt idx="73">
                  <c:v>26.588548544559664</c:v>
                </c:pt>
                <c:pt idx="74">
                  <c:v>27.125303926361205</c:v>
                </c:pt>
                <c:pt idx="75">
                  <c:v>27.40895718717255</c:v>
                </c:pt>
                <c:pt idx="76">
                  <c:v>28.74376634298542</c:v>
                </c:pt>
                <c:pt idx="77">
                  <c:v>28.437857755206441</c:v>
                </c:pt>
                <c:pt idx="78">
                  <c:v>28.784143335292594</c:v>
                </c:pt>
                <c:pt idx="79">
                  <c:v>28.939628906182683</c:v>
                </c:pt>
                <c:pt idx="80">
                  <c:v>28.690717695212431</c:v>
                </c:pt>
                <c:pt idx="81">
                  <c:v>28.60545693624093</c:v>
                </c:pt>
                <c:pt idx="82">
                  <c:v>28.505704102200859</c:v>
                </c:pt>
                <c:pt idx="83">
                  <c:v>28.348456374176646</c:v>
                </c:pt>
                <c:pt idx="84">
                  <c:v>28.81600753899496</c:v>
                </c:pt>
                <c:pt idx="85">
                  <c:v>27.51443141674077</c:v>
                </c:pt>
                <c:pt idx="86">
                  <c:v>27.480827599381204</c:v>
                </c:pt>
                <c:pt idx="87">
                  <c:v>22.601386892252624</c:v>
                </c:pt>
                <c:pt idx="88">
                  <c:v>23.118841410619307</c:v>
                </c:pt>
                <c:pt idx="89">
                  <c:v>22.34223471175688</c:v>
                </c:pt>
                <c:pt idx="90">
                  <c:v>25.212752897845341</c:v>
                </c:pt>
                <c:pt idx="91">
                  <c:v>25.074505377505062</c:v>
                </c:pt>
                <c:pt idx="92">
                  <c:v>25.471050139080671</c:v>
                </c:pt>
                <c:pt idx="93">
                  <c:v>26.655814656313897</c:v>
                </c:pt>
                <c:pt idx="94">
                  <c:v>26.600453192390837</c:v>
                </c:pt>
                <c:pt idx="95">
                  <c:v>27.178692679051551</c:v>
                </c:pt>
                <c:pt idx="96">
                  <c:v>28.712816242294338</c:v>
                </c:pt>
                <c:pt idx="97">
                  <c:v>27.445924119967536</c:v>
                </c:pt>
                <c:pt idx="98">
                  <c:v>28.203991648322528</c:v>
                </c:pt>
                <c:pt idx="99">
                  <c:v>28.260419790411497</c:v>
                </c:pt>
                <c:pt idx="100">
                  <c:v>28.638791207352387</c:v>
                </c:pt>
                <c:pt idx="101">
                  <c:v>28.71843791383429</c:v>
                </c:pt>
                <c:pt idx="102">
                  <c:v>29.588716104777351</c:v>
                </c:pt>
                <c:pt idx="103">
                  <c:v>29.706284572803526</c:v>
                </c:pt>
                <c:pt idx="104">
                  <c:v>28.797559397185697</c:v>
                </c:pt>
                <c:pt idx="105">
                  <c:v>27.894368417511984</c:v>
                </c:pt>
                <c:pt idx="106">
                  <c:v>27.091871974385235</c:v>
                </c:pt>
                <c:pt idx="107">
                  <c:v>26.009980973993873</c:v>
                </c:pt>
                <c:pt idx="108">
                  <c:v>26.692582889690769</c:v>
                </c:pt>
                <c:pt idx="109">
                  <c:v>25.480429504224826</c:v>
                </c:pt>
                <c:pt idx="110">
                  <c:v>25.989287642546511</c:v>
                </c:pt>
                <c:pt idx="111">
                  <c:v>25.757991928088153</c:v>
                </c:pt>
                <c:pt idx="112">
                  <c:v>25.654117626598033</c:v>
                </c:pt>
                <c:pt idx="113">
                  <c:v>25.833083307058867</c:v>
                </c:pt>
                <c:pt idx="114">
                  <c:v>25.933768653945972</c:v>
                </c:pt>
                <c:pt idx="115">
                  <c:v>25.925029394110421</c:v>
                </c:pt>
                <c:pt idx="116">
                  <c:v>25.344865027169501</c:v>
                </c:pt>
                <c:pt idx="117">
                  <c:v>24.943631782594</c:v>
                </c:pt>
                <c:pt idx="118">
                  <c:v>23.837805029171413</c:v>
                </c:pt>
                <c:pt idx="119">
                  <c:v>23.138745184684439</c:v>
                </c:pt>
                <c:pt idx="120">
                  <c:v>23.705689213551143</c:v>
                </c:pt>
                <c:pt idx="121">
                  <c:v>22.631424137555758</c:v>
                </c:pt>
                <c:pt idx="122">
                  <c:v>22.94255995146607</c:v>
                </c:pt>
                <c:pt idx="123">
                  <c:v>22.500542673899172</c:v>
                </c:pt>
                <c:pt idx="124">
                  <c:v>23.143154455465538</c:v>
                </c:pt>
                <c:pt idx="125">
                  <c:v>22.876293923345504</c:v>
                </c:pt>
                <c:pt idx="126">
                  <c:v>23.168996543186147</c:v>
                </c:pt>
                <c:pt idx="127">
                  <c:v>23.070478087250919</c:v>
                </c:pt>
                <c:pt idx="128">
                  <c:v>22.992557590012421</c:v>
                </c:pt>
                <c:pt idx="129">
                  <c:v>23.628481121566956</c:v>
                </c:pt>
                <c:pt idx="130">
                  <c:v>23.029460307280424</c:v>
                </c:pt>
                <c:pt idx="131">
                  <c:v>23.139131223900723</c:v>
                </c:pt>
                <c:pt idx="132">
                  <c:v>23.779282366928062</c:v>
                </c:pt>
              </c:numCache>
            </c:numRef>
          </c:val>
          <c:extLst xmlns:c16r2="http://schemas.microsoft.com/office/drawing/2015/06/chart">
            <c:ext xmlns:c16="http://schemas.microsoft.com/office/drawing/2014/chart" uri="{C3380CC4-5D6E-409C-BE32-E72D297353CC}">
              <c16:uniqueId val="{00000001-9D55-478A-BCAC-423F7715D74E}"/>
            </c:ext>
          </c:extLst>
        </c:ser>
        <c:ser>
          <c:idx val="1"/>
          <c:order val="2"/>
          <c:tx>
            <c:strRef>
              <c:f>'(16) В_Деп-1'!$C$4</c:f>
              <c:strCache>
                <c:ptCount val="1"/>
                <c:pt idx="0">
                  <c:v>От 31 дня до 1 года</c:v>
                </c:pt>
              </c:strCache>
            </c:strRef>
          </c:tx>
          <c:spPr>
            <a:solidFill>
              <a:schemeClr val="accent2"/>
            </a:solidFill>
            <a:ln>
              <a:noFill/>
            </a:ln>
            <a:effectLst/>
            <a:extLst/>
          </c:spPr>
          <c:invertIfNegative val="0"/>
          <c:cat>
            <c:numRef>
              <c:f>'(16) В_Деп-1'!$A$5:$A$137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'(16) В_Деп-1'!$C$5:$C$137</c:f>
              <c:numCache>
                <c:formatCode>0.0</c:formatCode>
                <c:ptCount val="133"/>
                <c:pt idx="0">
                  <c:v>23.569463730116819</c:v>
                </c:pt>
                <c:pt idx="1">
                  <c:v>29.335863635528259</c:v>
                </c:pt>
                <c:pt idx="2">
                  <c:v>31.738712499496792</c:v>
                </c:pt>
                <c:pt idx="3">
                  <c:v>33.927572027275325</c:v>
                </c:pt>
                <c:pt idx="4">
                  <c:v>34.244103149591595</c:v>
                </c:pt>
                <c:pt idx="5">
                  <c:v>35.710117517244925</c:v>
                </c:pt>
                <c:pt idx="6">
                  <c:v>35.146261263044117</c:v>
                </c:pt>
                <c:pt idx="7">
                  <c:v>35.256949824698694</c:v>
                </c:pt>
                <c:pt idx="8">
                  <c:v>36.352519242099639</c:v>
                </c:pt>
                <c:pt idx="9">
                  <c:v>36.732015348904476</c:v>
                </c:pt>
                <c:pt idx="10">
                  <c:v>37.270300147003979</c:v>
                </c:pt>
                <c:pt idx="11">
                  <c:v>37.467118279259331</c:v>
                </c:pt>
                <c:pt idx="12">
                  <c:v>35.893045764404313</c:v>
                </c:pt>
                <c:pt idx="13">
                  <c:v>38.656139028844208</c:v>
                </c:pt>
                <c:pt idx="14">
                  <c:v>38.162550325771996</c:v>
                </c:pt>
                <c:pt idx="15">
                  <c:v>37.911019178623832</c:v>
                </c:pt>
                <c:pt idx="16">
                  <c:v>36.521647312232183</c:v>
                </c:pt>
                <c:pt idx="17">
                  <c:v>35.882996086849026</c:v>
                </c:pt>
                <c:pt idx="18">
                  <c:v>34.616770454935889</c:v>
                </c:pt>
                <c:pt idx="19">
                  <c:v>34.558706052978145</c:v>
                </c:pt>
                <c:pt idx="20">
                  <c:v>34.792010609585297</c:v>
                </c:pt>
                <c:pt idx="21">
                  <c:v>34.566604366501316</c:v>
                </c:pt>
                <c:pt idx="22">
                  <c:v>35.205993142691973</c:v>
                </c:pt>
                <c:pt idx="23">
                  <c:v>35.67398535555408</c:v>
                </c:pt>
                <c:pt idx="24">
                  <c:v>34.657530887216673</c:v>
                </c:pt>
                <c:pt idx="25">
                  <c:v>36.058212317465831</c:v>
                </c:pt>
                <c:pt idx="26">
                  <c:v>35.65759100888291</c:v>
                </c:pt>
                <c:pt idx="27">
                  <c:v>35.98617380630688</c:v>
                </c:pt>
                <c:pt idx="28">
                  <c:v>35.543860484693703</c:v>
                </c:pt>
                <c:pt idx="29">
                  <c:v>35.961765950291181</c:v>
                </c:pt>
                <c:pt idx="30">
                  <c:v>34.939113908887755</c:v>
                </c:pt>
                <c:pt idx="31">
                  <c:v>35.373293772714824</c:v>
                </c:pt>
                <c:pt idx="32">
                  <c:v>35.909866683260539</c:v>
                </c:pt>
                <c:pt idx="33">
                  <c:v>35.892222542279278</c:v>
                </c:pt>
                <c:pt idx="34">
                  <c:v>36.645686747461404</c:v>
                </c:pt>
                <c:pt idx="35">
                  <c:v>36.998414383908447</c:v>
                </c:pt>
                <c:pt idx="36">
                  <c:v>36.214269197316391</c:v>
                </c:pt>
                <c:pt idx="37">
                  <c:v>38.032820029936886</c:v>
                </c:pt>
                <c:pt idx="38">
                  <c:v>37.010959430880725</c:v>
                </c:pt>
                <c:pt idx="39">
                  <c:v>36.959674364979769</c:v>
                </c:pt>
                <c:pt idx="40">
                  <c:v>35.721190794214941</c:v>
                </c:pt>
                <c:pt idx="41">
                  <c:v>35.630858484756871</c:v>
                </c:pt>
                <c:pt idx="42">
                  <c:v>34.780610792149943</c:v>
                </c:pt>
                <c:pt idx="43">
                  <c:v>34.800016438381668</c:v>
                </c:pt>
                <c:pt idx="44">
                  <c:v>34.900226891514222</c:v>
                </c:pt>
                <c:pt idx="45">
                  <c:v>34.640703693987142</c:v>
                </c:pt>
                <c:pt idx="46">
                  <c:v>34.128287129985821</c:v>
                </c:pt>
                <c:pt idx="47">
                  <c:v>34.241336239441452</c:v>
                </c:pt>
                <c:pt idx="48">
                  <c:v>32.393615419998973</c:v>
                </c:pt>
                <c:pt idx="49">
                  <c:v>34.196511478198929</c:v>
                </c:pt>
                <c:pt idx="50">
                  <c:v>33.328989600783757</c:v>
                </c:pt>
                <c:pt idx="51">
                  <c:v>33.389910077410022</c:v>
                </c:pt>
                <c:pt idx="52">
                  <c:v>32.082803900221144</c:v>
                </c:pt>
                <c:pt idx="53">
                  <c:v>32.290756144321556</c:v>
                </c:pt>
                <c:pt idx="54">
                  <c:v>31.200260537400549</c:v>
                </c:pt>
                <c:pt idx="55">
                  <c:v>31.250892835989418</c:v>
                </c:pt>
                <c:pt idx="56">
                  <c:v>31.138540617345928</c:v>
                </c:pt>
                <c:pt idx="57">
                  <c:v>30.820189766843797</c:v>
                </c:pt>
                <c:pt idx="58">
                  <c:v>31.057133575062828</c:v>
                </c:pt>
                <c:pt idx="59">
                  <c:v>30.456138778795587</c:v>
                </c:pt>
                <c:pt idx="60">
                  <c:v>29.663919767375706</c:v>
                </c:pt>
                <c:pt idx="61">
                  <c:v>30.999478285584882</c:v>
                </c:pt>
                <c:pt idx="62">
                  <c:v>30.454083276669408</c:v>
                </c:pt>
                <c:pt idx="63">
                  <c:v>29.848717936063903</c:v>
                </c:pt>
                <c:pt idx="64">
                  <c:v>28.563534312861922</c:v>
                </c:pt>
                <c:pt idx="65">
                  <c:v>28.693456585056431</c:v>
                </c:pt>
                <c:pt idx="66">
                  <c:v>27.656615005193686</c:v>
                </c:pt>
                <c:pt idx="67">
                  <c:v>27.275875363152412</c:v>
                </c:pt>
                <c:pt idx="68">
                  <c:v>26.812356694277472</c:v>
                </c:pt>
                <c:pt idx="69">
                  <c:v>25.984574279955762</c:v>
                </c:pt>
                <c:pt idx="70">
                  <c:v>25.356551643324405</c:v>
                </c:pt>
                <c:pt idx="71">
                  <c:v>24.452819256271198</c:v>
                </c:pt>
                <c:pt idx="72">
                  <c:v>22.890496280579768</c:v>
                </c:pt>
                <c:pt idx="73">
                  <c:v>23.967951265895604</c:v>
                </c:pt>
                <c:pt idx="74">
                  <c:v>23.421960468332806</c:v>
                </c:pt>
                <c:pt idx="75">
                  <c:v>23.07867418106818</c:v>
                </c:pt>
                <c:pt idx="76">
                  <c:v>21.495822493348456</c:v>
                </c:pt>
                <c:pt idx="77">
                  <c:v>21.649691732010876</c:v>
                </c:pt>
                <c:pt idx="78">
                  <c:v>21.081017438356401</c:v>
                </c:pt>
                <c:pt idx="79">
                  <c:v>20.913349503000372</c:v>
                </c:pt>
                <c:pt idx="80">
                  <c:v>21.035589014762671</c:v>
                </c:pt>
                <c:pt idx="81">
                  <c:v>21.082599167116825</c:v>
                </c:pt>
                <c:pt idx="82">
                  <c:v>21.268260481561509</c:v>
                </c:pt>
                <c:pt idx="83">
                  <c:v>21.662065581716803</c:v>
                </c:pt>
                <c:pt idx="84">
                  <c:v>21.922815223266941</c:v>
                </c:pt>
                <c:pt idx="85">
                  <c:v>23.631673212068165</c:v>
                </c:pt>
                <c:pt idx="86">
                  <c:v>24.018452900488327</c:v>
                </c:pt>
                <c:pt idx="87">
                  <c:v>43.699730952229331</c:v>
                </c:pt>
                <c:pt idx="88">
                  <c:v>44.643004232684874</c:v>
                </c:pt>
                <c:pt idx="89">
                  <c:v>45.991561392646133</c:v>
                </c:pt>
                <c:pt idx="90">
                  <c:v>40.195546001830486</c:v>
                </c:pt>
                <c:pt idx="91">
                  <c:v>39.721078519030762</c:v>
                </c:pt>
                <c:pt idx="92">
                  <c:v>38.486787734402931</c:v>
                </c:pt>
                <c:pt idx="93">
                  <c:v>33.832060392015691</c:v>
                </c:pt>
                <c:pt idx="94">
                  <c:v>32.789146500357745</c:v>
                </c:pt>
                <c:pt idx="95">
                  <c:v>31.520259745274593</c:v>
                </c:pt>
                <c:pt idx="96">
                  <c:v>28.666167982630817</c:v>
                </c:pt>
                <c:pt idx="97">
                  <c:v>30.13618916133764</c:v>
                </c:pt>
                <c:pt idx="98">
                  <c:v>29.230889643218323</c:v>
                </c:pt>
                <c:pt idx="99">
                  <c:v>28.207913565745585</c:v>
                </c:pt>
                <c:pt idx="100">
                  <c:v>27.507747080736966</c:v>
                </c:pt>
                <c:pt idx="101">
                  <c:v>26.971767213575021</c:v>
                </c:pt>
                <c:pt idx="102">
                  <c:v>25.529268613182555</c:v>
                </c:pt>
                <c:pt idx="103">
                  <c:v>25.727290436828781</c:v>
                </c:pt>
                <c:pt idx="104">
                  <c:v>28.528814144626374</c:v>
                </c:pt>
                <c:pt idx="105">
                  <c:v>31.436021263090772</c:v>
                </c:pt>
                <c:pt idx="106">
                  <c:v>33.486073528661102</c:v>
                </c:pt>
                <c:pt idx="107">
                  <c:v>35.824472119262012</c:v>
                </c:pt>
                <c:pt idx="108">
                  <c:v>35.662521771232974</c:v>
                </c:pt>
                <c:pt idx="109">
                  <c:v>38.162072919247279</c:v>
                </c:pt>
                <c:pt idx="110">
                  <c:v>37.974930224551827</c:v>
                </c:pt>
                <c:pt idx="111">
                  <c:v>38.844982494756742</c:v>
                </c:pt>
                <c:pt idx="112">
                  <c:v>39.526634431473653</c:v>
                </c:pt>
                <c:pt idx="113">
                  <c:v>39.46179954462427</c:v>
                </c:pt>
                <c:pt idx="114">
                  <c:v>40.094374971743932</c:v>
                </c:pt>
                <c:pt idx="115">
                  <c:v>39.818569444693615</c:v>
                </c:pt>
                <c:pt idx="116">
                  <c:v>40.290597016647403</c:v>
                </c:pt>
                <c:pt idx="117">
                  <c:v>40.705951096138804</c:v>
                </c:pt>
                <c:pt idx="118">
                  <c:v>42.479442434496285</c:v>
                </c:pt>
                <c:pt idx="119">
                  <c:v>44.251036057923002</c:v>
                </c:pt>
                <c:pt idx="120">
                  <c:v>43.720439580256212</c:v>
                </c:pt>
                <c:pt idx="121">
                  <c:v>45.57193449705602</c:v>
                </c:pt>
                <c:pt idx="122">
                  <c:v>45.274028813528247</c:v>
                </c:pt>
                <c:pt idx="123">
                  <c:v>45.64249152035655</c:v>
                </c:pt>
                <c:pt idx="124">
                  <c:v>44.494015989849864</c:v>
                </c:pt>
                <c:pt idx="125">
                  <c:v>44.701759436292477</c:v>
                </c:pt>
                <c:pt idx="126">
                  <c:v>43.987206671733183</c:v>
                </c:pt>
                <c:pt idx="127">
                  <c:v>44.037030768915955</c:v>
                </c:pt>
                <c:pt idx="128">
                  <c:v>44.005863366659334</c:v>
                </c:pt>
                <c:pt idx="129">
                  <c:v>43.314910340232636</c:v>
                </c:pt>
                <c:pt idx="130">
                  <c:v>44.310069949170604</c:v>
                </c:pt>
                <c:pt idx="131">
                  <c:v>44.548786898266592</c:v>
                </c:pt>
                <c:pt idx="132">
                  <c:v>43.922244300316272</c:v>
                </c:pt>
              </c:numCache>
            </c:numRef>
          </c:val>
          <c:extLst xmlns:c16r2="http://schemas.microsoft.com/office/drawing/2015/06/chart">
            <c:ext xmlns:c16="http://schemas.microsoft.com/office/drawing/2014/chart" uri="{C3380CC4-5D6E-409C-BE32-E72D297353CC}">
              <c16:uniqueId val="{00000002-9D55-478A-BCAC-423F7715D74E}"/>
            </c:ext>
          </c:extLst>
        </c:ser>
        <c:ser>
          <c:idx val="2"/>
          <c:order val="3"/>
          <c:tx>
            <c:strRef>
              <c:f>'(16) В_Деп-1'!$D$4</c:f>
              <c:strCache>
                <c:ptCount val="1"/>
                <c:pt idx="0">
                  <c:v>От 1 года до 3 лет</c:v>
                </c:pt>
              </c:strCache>
            </c:strRef>
          </c:tx>
          <c:spPr>
            <a:solidFill>
              <a:schemeClr val="accent3"/>
            </a:solidFill>
            <a:ln>
              <a:noFill/>
            </a:ln>
            <a:effectLst/>
            <a:extLst/>
          </c:spPr>
          <c:invertIfNegative val="0"/>
          <c:cat>
            <c:numRef>
              <c:f>'(16) В_Деп-1'!$A$5:$A$137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'(16) В_Деп-1'!$D$5:$D$137</c:f>
              <c:numCache>
                <c:formatCode>0.0</c:formatCode>
                <c:ptCount val="133"/>
                <c:pt idx="0">
                  <c:v>39.291976390676751</c:v>
                </c:pt>
                <c:pt idx="1">
                  <c:v>37.785450974677786</c:v>
                </c:pt>
                <c:pt idx="2">
                  <c:v>35.150440684344474</c:v>
                </c:pt>
                <c:pt idx="3">
                  <c:v>34.173604602448833</c:v>
                </c:pt>
                <c:pt idx="4">
                  <c:v>32.420901876631028</c:v>
                </c:pt>
                <c:pt idx="5">
                  <c:v>31.739915016722996</c:v>
                </c:pt>
                <c:pt idx="6">
                  <c:v>31.529608770143309</c:v>
                </c:pt>
                <c:pt idx="7">
                  <c:v>31.344217256813788</c:v>
                </c:pt>
                <c:pt idx="8">
                  <c:v>31.450432121250198</c:v>
                </c:pt>
                <c:pt idx="9">
                  <c:v>31.121970003324158</c:v>
                </c:pt>
                <c:pt idx="10">
                  <c:v>31.153781584073485</c:v>
                </c:pt>
                <c:pt idx="11">
                  <c:v>30.97275118488156</c:v>
                </c:pt>
                <c:pt idx="12">
                  <c:v>28.751453328406669</c:v>
                </c:pt>
                <c:pt idx="13">
                  <c:v>29.984997679794134</c:v>
                </c:pt>
                <c:pt idx="14">
                  <c:v>29.8415791827146</c:v>
                </c:pt>
                <c:pt idx="15">
                  <c:v>30.344515638912885</c:v>
                </c:pt>
                <c:pt idx="16">
                  <c:v>30.317418883577801</c:v>
                </c:pt>
                <c:pt idx="17">
                  <c:v>31.063333571174589</c:v>
                </c:pt>
                <c:pt idx="18">
                  <c:v>31.06520166298845</c:v>
                </c:pt>
                <c:pt idx="19">
                  <c:v>31.415930916281372</c:v>
                </c:pt>
                <c:pt idx="20">
                  <c:v>31.600017567630545</c:v>
                </c:pt>
                <c:pt idx="21">
                  <c:v>31.696833969978407</c:v>
                </c:pt>
                <c:pt idx="22">
                  <c:v>31.987708708199026</c:v>
                </c:pt>
                <c:pt idx="23">
                  <c:v>31.856891036508351</c:v>
                </c:pt>
                <c:pt idx="24">
                  <c:v>30.270113055920461</c:v>
                </c:pt>
                <c:pt idx="25">
                  <c:v>31.076813051304953</c:v>
                </c:pt>
                <c:pt idx="26">
                  <c:v>30.717838080912109</c:v>
                </c:pt>
                <c:pt idx="27">
                  <c:v>30.624865037811077</c:v>
                </c:pt>
                <c:pt idx="28">
                  <c:v>30.286227706076879</c:v>
                </c:pt>
                <c:pt idx="29">
                  <c:v>30.213143065427467</c:v>
                </c:pt>
                <c:pt idx="30">
                  <c:v>29.496403272990683</c:v>
                </c:pt>
                <c:pt idx="31">
                  <c:v>29.169010711319221</c:v>
                </c:pt>
                <c:pt idx="32">
                  <c:v>29.13651608774903</c:v>
                </c:pt>
                <c:pt idx="33">
                  <c:v>29.216489770150762</c:v>
                </c:pt>
                <c:pt idx="34">
                  <c:v>29.051425124380781</c:v>
                </c:pt>
                <c:pt idx="35">
                  <c:v>28.477121709535346</c:v>
                </c:pt>
                <c:pt idx="36">
                  <c:v>26.312580635887823</c:v>
                </c:pt>
                <c:pt idx="37">
                  <c:v>27.394193102590979</c:v>
                </c:pt>
                <c:pt idx="38">
                  <c:v>26.751626668084306</c:v>
                </c:pt>
                <c:pt idx="39">
                  <c:v>27.007294864750452</c:v>
                </c:pt>
                <c:pt idx="40">
                  <c:v>26.413092840320811</c:v>
                </c:pt>
                <c:pt idx="41">
                  <c:v>26.421115435636111</c:v>
                </c:pt>
                <c:pt idx="42">
                  <c:v>25.808185305683935</c:v>
                </c:pt>
                <c:pt idx="43">
                  <c:v>25.566694810840364</c:v>
                </c:pt>
                <c:pt idx="44">
                  <c:v>25.575191377006067</c:v>
                </c:pt>
                <c:pt idx="45">
                  <c:v>25.786550745784719</c:v>
                </c:pt>
                <c:pt idx="46">
                  <c:v>26.01442055006174</c:v>
                </c:pt>
                <c:pt idx="47">
                  <c:v>26.887255276310047</c:v>
                </c:pt>
                <c:pt idx="48">
                  <c:v>26.054798756202942</c:v>
                </c:pt>
                <c:pt idx="49">
                  <c:v>27.528812647910023</c:v>
                </c:pt>
                <c:pt idx="50">
                  <c:v>27.654608537675042</c:v>
                </c:pt>
                <c:pt idx="51">
                  <c:v>28.054136082275672</c:v>
                </c:pt>
                <c:pt idx="52">
                  <c:v>27.332072056091434</c:v>
                </c:pt>
                <c:pt idx="53">
                  <c:v>27.791242498609776</c:v>
                </c:pt>
                <c:pt idx="54">
                  <c:v>27.732940102702731</c:v>
                </c:pt>
                <c:pt idx="55">
                  <c:v>28.027630850871709</c:v>
                </c:pt>
                <c:pt idx="56">
                  <c:v>28.234893495718733</c:v>
                </c:pt>
                <c:pt idx="57">
                  <c:v>28.227768501959844</c:v>
                </c:pt>
                <c:pt idx="58">
                  <c:v>28.199468295873615</c:v>
                </c:pt>
                <c:pt idx="59">
                  <c:v>27.789124974980655</c:v>
                </c:pt>
                <c:pt idx="60">
                  <c:v>26.168055227498122</c:v>
                </c:pt>
                <c:pt idx="61">
                  <c:v>26.923074328728912</c:v>
                </c:pt>
                <c:pt idx="62">
                  <c:v>26.331345008713303</c:v>
                </c:pt>
                <c:pt idx="63">
                  <c:v>25.832749807464563</c:v>
                </c:pt>
                <c:pt idx="64">
                  <c:v>24.443160692078333</c:v>
                </c:pt>
                <c:pt idx="65">
                  <c:v>24.04584272561598</c:v>
                </c:pt>
                <c:pt idx="66">
                  <c:v>23.200829199533604</c:v>
                </c:pt>
                <c:pt idx="67">
                  <c:v>23.198905448809086</c:v>
                </c:pt>
                <c:pt idx="68">
                  <c:v>22.833498100412513</c:v>
                </c:pt>
                <c:pt idx="69">
                  <c:v>22.479556611136033</c:v>
                </c:pt>
                <c:pt idx="70">
                  <c:v>22.306882234662076</c:v>
                </c:pt>
                <c:pt idx="71">
                  <c:v>21.877640839263211</c:v>
                </c:pt>
                <c:pt idx="72">
                  <c:v>20.218220373565664</c:v>
                </c:pt>
                <c:pt idx="73">
                  <c:v>20.695698887827742</c:v>
                </c:pt>
                <c:pt idx="74">
                  <c:v>20.2189811313809</c:v>
                </c:pt>
                <c:pt idx="75">
                  <c:v>20.076568885955279</c:v>
                </c:pt>
                <c:pt idx="76">
                  <c:v>18.996164149005899</c:v>
                </c:pt>
                <c:pt idx="77">
                  <c:v>19.375312525714499</c:v>
                </c:pt>
                <c:pt idx="78">
                  <c:v>19.221664808622187</c:v>
                </c:pt>
                <c:pt idx="79">
                  <c:v>19.06574854415755</c:v>
                </c:pt>
                <c:pt idx="80">
                  <c:v>19.562385841592956</c:v>
                </c:pt>
                <c:pt idx="81">
                  <c:v>19.795220500175013</c:v>
                </c:pt>
                <c:pt idx="82">
                  <c:v>19.910273129325954</c:v>
                </c:pt>
                <c:pt idx="83">
                  <c:v>19.944330018711778</c:v>
                </c:pt>
                <c:pt idx="84">
                  <c:v>19.005106338628362</c:v>
                </c:pt>
                <c:pt idx="85">
                  <c:v>19.843174641685838</c:v>
                </c:pt>
                <c:pt idx="86">
                  <c:v>19.621993870671282</c:v>
                </c:pt>
                <c:pt idx="87">
                  <c:v>10.180036572720899</c:v>
                </c:pt>
                <c:pt idx="88">
                  <c:v>8.9893106665801952</c:v>
                </c:pt>
                <c:pt idx="89">
                  <c:v>8.6411842216006818</c:v>
                </c:pt>
                <c:pt idx="90">
                  <c:v>9.1104734153235185</c:v>
                </c:pt>
                <c:pt idx="91">
                  <c:v>9.3112287903514499</c:v>
                </c:pt>
                <c:pt idx="92">
                  <c:v>9.6940601001740934</c:v>
                </c:pt>
                <c:pt idx="93">
                  <c:v>12.210904794939353</c:v>
                </c:pt>
                <c:pt idx="94">
                  <c:v>13.157737185435604</c:v>
                </c:pt>
                <c:pt idx="95">
                  <c:v>13.545255900287485</c:v>
                </c:pt>
                <c:pt idx="96">
                  <c:v>13.181400329637222</c:v>
                </c:pt>
                <c:pt idx="97">
                  <c:v>14.269468472309576</c:v>
                </c:pt>
                <c:pt idx="98">
                  <c:v>13.8234309454669</c:v>
                </c:pt>
                <c:pt idx="99">
                  <c:v>14.420178792512795</c:v>
                </c:pt>
                <c:pt idx="100">
                  <c:v>14.488129195451952</c:v>
                </c:pt>
                <c:pt idx="101">
                  <c:v>14.603255659706567</c:v>
                </c:pt>
                <c:pt idx="102">
                  <c:v>14.46384081080253</c:v>
                </c:pt>
                <c:pt idx="103">
                  <c:v>13.88371190063364</c:v>
                </c:pt>
                <c:pt idx="104">
                  <c:v>12.89650479220783</c:v>
                </c:pt>
                <c:pt idx="105">
                  <c:v>12.079774153620063</c:v>
                </c:pt>
                <c:pt idx="106">
                  <c:v>11.683443289688464</c:v>
                </c:pt>
                <c:pt idx="107">
                  <c:v>11.600300845829706</c:v>
                </c:pt>
                <c:pt idx="108">
                  <c:v>10.486394048263616</c:v>
                </c:pt>
                <c:pt idx="109">
                  <c:v>10.420814829077617</c:v>
                </c:pt>
                <c:pt idx="110">
                  <c:v>9.7608787114208742</c:v>
                </c:pt>
                <c:pt idx="111">
                  <c:v>9.3090074215836349</c:v>
                </c:pt>
                <c:pt idx="112">
                  <c:v>8.9747654000322221</c:v>
                </c:pt>
                <c:pt idx="113">
                  <c:v>8.5841296738655846</c:v>
                </c:pt>
                <c:pt idx="114">
                  <c:v>7.9507340077150808</c:v>
                </c:pt>
                <c:pt idx="115">
                  <c:v>8.164412966618082</c:v>
                </c:pt>
                <c:pt idx="116">
                  <c:v>8.7971249446562307</c:v>
                </c:pt>
                <c:pt idx="117">
                  <c:v>9.3312599889086005</c:v>
                </c:pt>
                <c:pt idx="118">
                  <c:v>9.793451853945081</c:v>
                </c:pt>
                <c:pt idx="119">
                  <c:v>9.8092539860334043</c:v>
                </c:pt>
                <c:pt idx="120">
                  <c:v>9.109041878027142</c:v>
                </c:pt>
                <c:pt idx="121">
                  <c:v>9.570728535371515</c:v>
                </c:pt>
                <c:pt idx="122">
                  <c:v>9.6361034065990356</c:v>
                </c:pt>
                <c:pt idx="123">
                  <c:v>9.8451509983239927</c:v>
                </c:pt>
                <c:pt idx="124">
                  <c:v>9.7850337338401889</c:v>
                </c:pt>
                <c:pt idx="125">
                  <c:v>10.034635555077248</c:v>
                </c:pt>
                <c:pt idx="126">
                  <c:v>10.221398426778464</c:v>
                </c:pt>
                <c:pt idx="127">
                  <c:v>10.201085724806058</c:v>
                </c:pt>
                <c:pt idx="128">
                  <c:v>10.353338358016726</c:v>
                </c:pt>
                <c:pt idx="129">
                  <c:v>10.392154487499262</c:v>
                </c:pt>
                <c:pt idx="130">
                  <c:v>10.139324069323226</c:v>
                </c:pt>
                <c:pt idx="131">
                  <c:v>10.017726074949152</c:v>
                </c:pt>
                <c:pt idx="132">
                  <c:v>8.9914167269152134</c:v>
                </c:pt>
              </c:numCache>
            </c:numRef>
          </c:val>
          <c:extLst xmlns:c16r2="http://schemas.microsoft.com/office/drawing/2015/06/chart">
            <c:ext xmlns:c16="http://schemas.microsoft.com/office/drawing/2014/chart" uri="{C3380CC4-5D6E-409C-BE32-E72D297353CC}">
              <c16:uniqueId val="{00000003-9D55-478A-BCAC-423F7715D74E}"/>
            </c:ext>
          </c:extLst>
        </c:ser>
        <c:ser>
          <c:idx val="3"/>
          <c:order val="4"/>
          <c:tx>
            <c:strRef>
              <c:f>'(16) В_Деп-1'!$E$4</c:f>
              <c:strCache>
                <c:ptCount val="1"/>
                <c:pt idx="0">
                  <c:v>Свыше 3 лет</c:v>
                </c:pt>
              </c:strCache>
            </c:strRef>
          </c:tx>
          <c:spPr>
            <a:solidFill>
              <a:schemeClr val="accent4"/>
            </a:solidFill>
            <a:ln>
              <a:noFill/>
            </a:ln>
            <a:effectLst/>
            <a:extLst/>
          </c:spPr>
          <c:invertIfNegative val="0"/>
          <c:cat>
            <c:numRef>
              <c:f>'(16) В_Деп-1'!$A$5:$A$137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'(16) В_Деп-1'!$E$5:$E$137</c:f>
              <c:numCache>
                <c:formatCode>0.0</c:formatCode>
                <c:ptCount val="133"/>
                <c:pt idx="0">
                  <c:v>5.3668726334160155</c:v>
                </c:pt>
                <c:pt idx="1">
                  <c:v>4.910921066281924</c:v>
                </c:pt>
                <c:pt idx="2">
                  <c:v>4.5511062113200582</c:v>
                </c:pt>
                <c:pt idx="3">
                  <c:v>4.4066633712748295</c:v>
                </c:pt>
                <c:pt idx="4">
                  <c:v>4.2429457967646211</c:v>
                </c:pt>
                <c:pt idx="5">
                  <c:v>4.1835930217902071</c:v>
                </c:pt>
                <c:pt idx="6">
                  <c:v>4.2562566558847195</c:v>
                </c:pt>
                <c:pt idx="7">
                  <c:v>4.1733204047626797</c:v>
                </c:pt>
                <c:pt idx="8">
                  <c:v>4.1493378335991826</c:v>
                </c:pt>
                <c:pt idx="9">
                  <c:v>4.1091541156194715</c:v>
                </c:pt>
                <c:pt idx="10">
                  <c:v>4.0599147225284424</c:v>
                </c:pt>
                <c:pt idx="11">
                  <c:v>3.9973489375329234</c:v>
                </c:pt>
                <c:pt idx="12">
                  <c:v>3.6547302776052226</c:v>
                </c:pt>
                <c:pt idx="13">
                  <c:v>3.7673117971981593</c:v>
                </c:pt>
                <c:pt idx="14">
                  <c:v>3.8319839703383951</c:v>
                </c:pt>
                <c:pt idx="15">
                  <c:v>3.8316599021467947</c:v>
                </c:pt>
                <c:pt idx="16">
                  <c:v>3.7663453178215178</c:v>
                </c:pt>
                <c:pt idx="17">
                  <c:v>3.782360549988717</c:v>
                </c:pt>
                <c:pt idx="18">
                  <c:v>3.7364813575637452</c:v>
                </c:pt>
                <c:pt idx="19">
                  <c:v>3.7580013397240042</c:v>
                </c:pt>
                <c:pt idx="20">
                  <c:v>3.7431243150534401</c:v>
                </c:pt>
                <c:pt idx="21">
                  <c:v>3.7469342564651953</c:v>
                </c:pt>
                <c:pt idx="22">
                  <c:v>3.6856109314263232</c:v>
                </c:pt>
                <c:pt idx="23">
                  <c:v>3.6567581385331511</c:v>
                </c:pt>
                <c:pt idx="24">
                  <c:v>3.49949291542285</c:v>
                </c:pt>
                <c:pt idx="25">
                  <c:v>3.6376445057104454</c:v>
                </c:pt>
                <c:pt idx="26">
                  <c:v>3.6634428148717473</c:v>
                </c:pt>
                <c:pt idx="27">
                  <c:v>3.6960834465967429</c:v>
                </c:pt>
                <c:pt idx="28">
                  <c:v>3.6635464966462807</c:v>
                </c:pt>
                <c:pt idx="29">
                  <c:v>3.7226930711931261</c:v>
                </c:pt>
                <c:pt idx="30">
                  <c:v>3.6923448067035887</c:v>
                </c:pt>
                <c:pt idx="31">
                  <c:v>3.6324338236609228</c:v>
                </c:pt>
                <c:pt idx="32">
                  <c:v>3.6310606347720404</c:v>
                </c:pt>
                <c:pt idx="33">
                  <c:v>3.6142357926740871</c:v>
                </c:pt>
                <c:pt idx="34">
                  <c:v>3.6083564701991762</c:v>
                </c:pt>
                <c:pt idx="35">
                  <c:v>3.5241859327401746</c:v>
                </c:pt>
                <c:pt idx="36">
                  <c:v>3.3660508057580767</c:v>
                </c:pt>
                <c:pt idx="37">
                  <c:v>3.4846475307881395</c:v>
                </c:pt>
                <c:pt idx="38">
                  <c:v>3.4165986406571118</c:v>
                </c:pt>
                <c:pt idx="39">
                  <c:v>3.4441569711169961</c:v>
                </c:pt>
                <c:pt idx="40">
                  <c:v>3.3817131034119043</c:v>
                </c:pt>
                <c:pt idx="41">
                  <c:v>3.4533382174728144</c:v>
                </c:pt>
                <c:pt idx="42">
                  <c:v>3.4457348890971922</c:v>
                </c:pt>
                <c:pt idx="43">
                  <c:v>3.5499245294947031</c:v>
                </c:pt>
                <c:pt idx="44">
                  <c:v>3.583139310353666</c:v>
                </c:pt>
                <c:pt idx="45">
                  <c:v>3.6103296483679679</c:v>
                </c:pt>
                <c:pt idx="46">
                  <c:v>3.5832041338891965</c:v>
                </c:pt>
                <c:pt idx="47">
                  <c:v>3.5479825822580384</c:v>
                </c:pt>
                <c:pt idx="48">
                  <c:v>3.3292851877433063</c:v>
                </c:pt>
                <c:pt idx="49">
                  <c:v>3.351434779444229</c:v>
                </c:pt>
                <c:pt idx="50">
                  <c:v>3.2786995882995495</c:v>
                </c:pt>
                <c:pt idx="51">
                  <c:v>3.2280095581037047</c:v>
                </c:pt>
                <c:pt idx="52">
                  <c:v>3.1064877245974865</c:v>
                </c:pt>
                <c:pt idx="53">
                  <c:v>3.0864795566248002</c:v>
                </c:pt>
                <c:pt idx="54">
                  <c:v>3.0537040170260572</c:v>
                </c:pt>
                <c:pt idx="55">
                  <c:v>3.0765528656932992</c:v>
                </c:pt>
                <c:pt idx="56">
                  <c:v>3.0535791068874869</c:v>
                </c:pt>
                <c:pt idx="57">
                  <c:v>3.0549918875752669</c:v>
                </c:pt>
                <c:pt idx="58">
                  <c:v>3.0607407452450031</c:v>
                </c:pt>
                <c:pt idx="59">
                  <c:v>3.0757944605087113</c:v>
                </c:pt>
                <c:pt idx="60">
                  <c:v>2.9341475002655937</c:v>
                </c:pt>
                <c:pt idx="61">
                  <c:v>2.9646304226533915</c:v>
                </c:pt>
                <c:pt idx="62">
                  <c:v>2.9416484560966598</c:v>
                </c:pt>
                <c:pt idx="63">
                  <c:v>2.9430894533604413</c:v>
                </c:pt>
                <c:pt idx="64">
                  <c:v>2.8577639339857517</c:v>
                </c:pt>
                <c:pt idx="65">
                  <c:v>2.8540361404318815</c:v>
                </c:pt>
                <c:pt idx="66">
                  <c:v>2.8508783475256076</c:v>
                </c:pt>
                <c:pt idx="67">
                  <c:v>2.8983816589204716</c:v>
                </c:pt>
                <c:pt idx="68">
                  <c:v>2.8821109946457857</c:v>
                </c:pt>
                <c:pt idx="69">
                  <c:v>2.8908627076943838</c:v>
                </c:pt>
                <c:pt idx="70">
                  <c:v>2.9162040859413003</c:v>
                </c:pt>
                <c:pt idx="71">
                  <c:v>2.8978829337073835</c:v>
                </c:pt>
                <c:pt idx="72">
                  <c:v>2.9308818324825054</c:v>
                </c:pt>
                <c:pt idx="73">
                  <c:v>3.015149592921949</c:v>
                </c:pt>
                <c:pt idx="74">
                  <c:v>3.0036675247245479</c:v>
                </c:pt>
                <c:pt idx="75">
                  <c:v>2.8968567352056001</c:v>
                </c:pt>
                <c:pt idx="76">
                  <c:v>2.9240416180732787</c:v>
                </c:pt>
                <c:pt idx="77">
                  <c:v>3.0027199824896238</c:v>
                </c:pt>
                <c:pt idx="78">
                  <c:v>3.0403933025835888</c:v>
                </c:pt>
                <c:pt idx="79">
                  <c:v>3.0247938632996449</c:v>
                </c:pt>
                <c:pt idx="80">
                  <c:v>2.9115454818220257</c:v>
                </c:pt>
                <c:pt idx="81">
                  <c:v>2.8151888411468358</c:v>
                </c:pt>
                <c:pt idx="82">
                  <c:v>2.7028205589263798</c:v>
                </c:pt>
                <c:pt idx="83">
                  <c:v>2.6474196278111832</c:v>
                </c:pt>
                <c:pt idx="84">
                  <c:v>2.4469107552819191</c:v>
                </c:pt>
                <c:pt idx="85">
                  <c:v>2.461650368759253</c:v>
                </c:pt>
                <c:pt idx="86">
                  <c:v>2.3616731211456155</c:v>
                </c:pt>
                <c:pt idx="87">
                  <c:v>1.7248040051596569</c:v>
                </c:pt>
                <c:pt idx="88">
                  <c:v>1.6012462616842051</c:v>
                </c:pt>
                <c:pt idx="89">
                  <c:v>1.5781473445199903</c:v>
                </c:pt>
                <c:pt idx="90">
                  <c:v>1.7071966393421099</c:v>
                </c:pt>
                <c:pt idx="91">
                  <c:v>1.7907533903728161</c:v>
                </c:pt>
                <c:pt idx="92">
                  <c:v>1.7723389018936326</c:v>
                </c:pt>
                <c:pt idx="93">
                  <c:v>1.7848388979584369</c:v>
                </c:pt>
                <c:pt idx="94">
                  <c:v>1.7789838055542007</c:v>
                </c:pt>
                <c:pt idx="95">
                  <c:v>1.762337274958661</c:v>
                </c:pt>
                <c:pt idx="96">
                  <c:v>1.7258223727765643</c:v>
                </c:pt>
                <c:pt idx="97">
                  <c:v>1.7746641214722592</c:v>
                </c:pt>
                <c:pt idx="98">
                  <c:v>1.7810095785275517</c:v>
                </c:pt>
                <c:pt idx="99">
                  <c:v>1.9384128859433252</c:v>
                </c:pt>
                <c:pt idx="100">
                  <c:v>1.9829332944840066</c:v>
                </c:pt>
                <c:pt idx="101">
                  <c:v>2.0429287496058195</c:v>
                </c:pt>
                <c:pt idx="102">
                  <c:v>2.0572355933086852</c:v>
                </c:pt>
                <c:pt idx="103">
                  <c:v>2.0031279278172716</c:v>
                </c:pt>
                <c:pt idx="104">
                  <c:v>1.8615464250645795</c:v>
                </c:pt>
                <c:pt idx="105">
                  <c:v>1.6195749175400163</c:v>
                </c:pt>
                <c:pt idx="106">
                  <c:v>1.4954853647431428</c:v>
                </c:pt>
                <c:pt idx="107">
                  <c:v>1.4373964465406448</c:v>
                </c:pt>
                <c:pt idx="108">
                  <c:v>1.3150788546940599</c:v>
                </c:pt>
                <c:pt idx="109">
                  <c:v>1.2617136541514291</c:v>
                </c:pt>
                <c:pt idx="110">
                  <c:v>1.2128182823846816</c:v>
                </c:pt>
                <c:pt idx="111">
                  <c:v>1.1757084631655914</c:v>
                </c:pt>
                <c:pt idx="112">
                  <c:v>1.1467119873997695</c:v>
                </c:pt>
                <c:pt idx="113">
                  <c:v>1.110233080167025</c:v>
                </c:pt>
                <c:pt idx="114">
                  <c:v>1.0730771633440241</c:v>
                </c:pt>
                <c:pt idx="115">
                  <c:v>1.0606016359471389</c:v>
                </c:pt>
                <c:pt idx="116">
                  <c:v>1.0326828699401274</c:v>
                </c:pt>
                <c:pt idx="117">
                  <c:v>1.0094193243909688</c:v>
                </c:pt>
                <c:pt idx="118">
                  <c:v>0.98048004687117718</c:v>
                </c:pt>
                <c:pt idx="119">
                  <c:v>0.9857990110339554</c:v>
                </c:pt>
                <c:pt idx="120">
                  <c:v>0.93876662923869125</c:v>
                </c:pt>
                <c:pt idx="121">
                  <c:v>0.92913203082033458</c:v>
                </c:pt>
                <c:pt idx="122">
                  <c:v>0.92192302632287526</c:v>
                </c:pt>
                <c:pt idx="123">
                  <c:v>0.92524942926390064</c:v>
                </c:pt>
                <c:pt idx="124">
                  <c:v>0.92053033746454271</c:v>
                </c:pt>
                <c:pt idx="125">
                  <c:v>0.90805174989042514</c:v>
                </c:pt>
                <c:pt idx="126">
                  <c:v>0.90238678884237444</c:v>
                </c:pt>
                <c:pt idx="127">
                  <c:v>0.89812383289734099</c:v>
                </c:pt>
                <c:pt idx="128">
                  <c:v>0.90502485263957899</c:v>
                </c:pt>
                <c:pt idx="129">
                  <c:v>0.89719011453084641</c:v>
                </c:pt>
                <c:pt idx="130">
                  <c:v>0.89686191178177643</c:v>
                </c:pt>
                <c:pt idx="131">
                  <c:v>0.89083291303082346</c:v>
                </c:pt>
                <c:pt idx="132">
                  <c:v>0.83976707253259064</c:v>
                </c:pt>
              </c:numCache>
            </c:numRef>
          </c:val>
          <c:extLst xmlns:c16r2="http://schemas.microsoft.com/office/drawing/2015/06/chart">
            <c:ext xmlns:c16="http://schemas.microsoft.com/office/drawing/2014/chart" uri="{C3380CC4-5D6E-409C-BE32-E72D297353CC}">
              <c16:uniqueId val="{00000004-9D55-478A-BCAC-423F7715D74E}"/>
            </c:ext>
          </c:extLst>
        </c:ser>
        <c:dLbls>
          <c:showLegendKey val="0"/>
          <c:showVal val="0"/>
          <c:showCatName val="0"/>
          <c:showSerName val="0"/>
          <c:showPercent val="0"/>
          <c:showBubbleSize val="0"/>
        </c:dLbls>
        <c:gapWidth val="0"/>
        <c:overlap val="100"/>
        <c:axId val="495782848"/>
        <c:axId val="495783240"/>
      </c:barChart>
      <c:dateAx>
        <c:axId val="495782848"/>
        <c:scaling>
          <c:orientation val="minMax"/>
          <c:min val="42036"/>
        </c:scaling>
        <c:delete val="0"/>
        <c:axPos val="b"/>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3240"/>
        <c:crosses val="autoZero"/>
        <c:auto val="1"/>
        <c:lblOffset val="100"/>
        <c:baseTimeUnit val="months"/>
        <c:majorUnit val="12"/>
        <c:majorTimeUnit val="months"/>
      </c:dateAx>
      <c:valAx>
        <c:axId val="495783240"/>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2848"/>
        <c:crosses val="autoZero"/>
        <c:crossBetween val="between"/>
      </c:valAx>
      <c:spPr>
        <a:noFill/>
        <a:ln>
          <a:noFill/>
        </a:ln>
        <a:effectLst/>
      </c:spPr>
    </c:plotArea>
    <c:legend>
      <c:legendPos val="b"/>
      <c:layout>
        <c:manualLayout>
          <c:xMode val="edge"/>
          <c:yMode val="edge"/>
          <c:x val="0"/>
          <c:y val="0.77504102564102562"/>
          <c:w val="1"/>
          <c:h val="0.22495897435897436"/>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39938271604938E-2"/>
          <c:y val="5.5436507936507937E-2"/>
          <c:w val="0.92704197530864196"/>
          <c:h val="0.53400753968253967"/>
        </c:manualLayout>
      </c:layout>
      <c:lineChart>
        <c:grouping val="standard"/>
        <c:varyColors val="0"/>
        <c:ser>
          <c:idx val="0"/>
          <c:order val="0"/>
          <c:tx>
            <c:strRef>
              <c:f>'(17) В_Деп-2'!$B$4</c:f>
              <c:strCache>
                <c:ptCount val="1"/>
                <c:pt idx="0">
                  <c:v>До востребования</c:v>
                </c:pt>
              </c:strCache>
            </c:strRef>
          </c:tx>
          <c:spPr>
            <a:ln w="28575" cap="rnd">
              <a:solidFill>
                <a:schemeClr val="accent1"/>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В_Деп-2'!$B$5:$B$136</c:f>
              <c:numCache>
                <c:formatCode>General</c:formatCode>
                <c:ptCount val="132"/>
                <c:pt idx="0">
                  <c:v>4.88</c:v>
                </c:pt>
                <c:pt idx="1">
                  <c:v>3.91</c:v>
                </c:pt>
                <c:pt idx="2">
                  <c:v>3.16</c:v>
                </c:pt>
                <c:pt idx="3">
                  <c:v>2.68</c:v>
                </c:pt>
                <c:pt idx="4">
                  <c:v>2.09</c:v>
                </c:pt>
                <c:pt idx="5">
                  <c:v>2.19</c:v>
                </c:pt>
                <c:pt idx="6">
                  <c:v>1.71</c:v>
                </c:pt>
                <c:pt idx="7">
                  <c:v>2.0099999999999998</c:v>
                </c:pt>
                <c:pt idx="8">
                  <c:v>2.02</c:v>
                </c:pt>
                <c:pt idx="9">
                  <c:v>1.96</c:v>
                </c:pt>
                <c:pt idx="10">
                  <c:v>2.12</c:v>
                </c:pt>
                <c:pt idx="11">
                  <c:v>3.05</c:v>
                </c:pt>
                <c:pt idx="12">
                  <c:v>3.37</c:v>
                </c:pt>
                <c:pt idx="13">
                  <c:v>3.06</c:v>
                </c:pt>
                <c:pt idx="14">
                  <c:v>3.2</c:v>
                </c:pt>
                <c:pt idx="15">
                  <c:v>2.74</c:v>
                </c:pt>
                <c:pt idx="16">
                  <c:v>2.39</c:v>
                </c:pt>
                <c:pt idx="17">
                  <c:v>2.17</c:v>
                </c:pt>
                <c:pt idx="18">
                  <c:v>2.2200000000000002</c:v>
                </c:pt>
                <c:pt idx="19">
                  <c:v>2.36</c:v>
                </c:pt>
                <c:pt idx="20">
                  <c:v>2.41</c:v>
                </c:pt>
                <c:pt idx="21">
                  <c:v>2.54</c:v>
                </c:pt>
                <c:pt idx="22">
                  <c:v>3.17</c:v>
                </c:pt>
                <c:pt idx="23">
                  <c:v>3.34</c:v>
                </c:pt>
                <c:pt idx="24">
                  <c:v>3.11</c:v>
                </c:pt>
                <c:pt idx="25">
                  <c:v>3.42</c:v>
                </c:pt>
                <c:pt idx="26">
                  <c:v>3.39</c:v>
                </c:pt>
                <c:pt idx="27">
                  <c:v>2.6</c:v>
                </c:pt>
                <c:pt idx="28">
                  <c:v>2.56</c:v>
                </c:pt>
                <c:pt idx="29">
                  <c:v>2.5499999999999998</c:v>
                </c:pt>
                <c:pt idx="30">
                  <c:v>2.52</c:v>
                </c:pt>
                <c:pt idx="31">
                  <c:v>2.34</c:v>
                </c:pt>
                <c:pt idx="32">
                  <c:v>2.66</c:v>
                </c:pt>
                <c:pt idx="33">
                  <c:v>2.35</c:v>
                </c:pt>
                <c:pt idx="34">
                  <c:v>2.54</c:v>
                </c:pt>
                <c:pt idx="35">
                  <c:v>2.4500000000000002</c:v>
                </c:pt>
                <c:pt idx="36">
                  <c:v>2.4300000000000002</c:v>
                </c:pt>
                <c:pt idx="37">
                  <c:v>2.76</c:v>
                </c:pt>
                <c:pt idx="38">
                  <c:v>2.33</c:v>
                </c:pt>
                <c:pt idx="39">
                  <c:v>2.8</c:v>
                </c:pt>
                <c:pt idx="40">
                  <c:v>3.03</c:v>
                </c:pt>
                <c:pt idx="41">
                  <c:v>2.94</c:v>
                </c:pt>
                <c:pt idx="42">
                  <c:v>3.66</c:v>
                </c:pt>
                <c:pt idx="43">
                  <c:v>4.18</c:v>
                </c:pt>
                <c:pt idx="44">
                  <c:v>4.17</c:v>
                </c:pt>
                <c:pt idx="45">
                  <c:v>3.69</c:v>
                </c:pt>
                <c:pt idx="46">
                  <c:v>4.24</c:v>
                </c:pt>
                <c:pt idx="47">
                  <c:v>5.35</c:v>
                </c:pt>
                <c:pt idx="48">
                  <c:v>4.62</c:v>
                </c:pt>
                <c:pt idx="49">
                  <c:v>4.32</c:v>
                </c:pt>
                <c:pt idx="50">
                  <c:v>4.59</c:v>
                </c:pt>
                <c:pt idx="51">
                  <c:v>4.5</c:v>
                </c:pt>
                <c:pt idx="52">
                  <c:v>3.81</c:v>
                </c:pt>
                <c:pt idx="53">
                  <c:v>3.92</c:v>
                </c:pt>
                <c:pt idx="54">
                  <c:v>4.03</c:v>
                </c:pt>
                <c:pt idx="55">
                  <c:v>3.86</c:v>
                </c:pt>
                <c:pt idx="56">
                  <c:v>3.75</c:v>
                </c:pt>
                <c:pt idx="57">
                  <c:v>3.73</c:v>
                </c:pt>
                <c:pt idx="58">
                  <c:v>3.52</c:v>
                </c:pt>
                <c:pt idx="59">
                  <c:v>3.66</c:v>
                </c:pt>
                <c:pt idx="60">
                  <c:v>3.01</c:v>
                </c:pt>
                <c:pt idx="61">
                  <c:v>2.88</c:v>
                </c:pt>
                <c:pt idx="62">
                  <c:v>2.67</c:v>
                </c:pt>
                <c:pt idx="63">
                  <c:v>2.86</c:v>
                </c:pt>
                <c:pt idx="64">
                  <c:v>2.75</c:v>
                </c:pt>
                <c:pt idx="65">
                  <c:v>2.29</c:v>
                </c:pt>
                <c:pt idx="66">
                  <c:v>2.61</c:v>
                </c:pt>
                <c:pt idx="67">
                  <c:v>2.62</c:v>
                </c:pt>
                <c:pt idx="68">
                  <c:v>2.4900000000000002</c:v>
                </c:pt>
                <c:pt idx="69">
                  <c:v>2.6</c:v>
                </c:pt>
                <c:pt idx="70">
                  <c:v>2.87</c:v>
                </c:pt>
                <c:pt idx="71">
                  <c:v>2.37</c:v>
                </c:pt>
                <c:pt idx="72">
                  <c:v>2.3199999999999998</c:v>
                </c:pt>
                <c:pt idx="73">
                  <c:v>2.36</c:v>
                </c:pt>
                <c:pt idx="74">
                  <c:v>2.52</c:v>
                </c:pt>
                <c:pt idx="75">
                  <c:v>2.65</c:v>
                </c:pt>
                <c:pt idx="76">
                  <c:v>2.71</c:v>
                </c:pt>
                <c:pt idx="77">
                  <c:v>2.97</c:v>
                </c:pt>
                <c:pt idx="78">
                  <c:v>3.22</c:v>
                </c:pt>
                <c:pt idx="79">
                  <c:v>3.7</c:v>
                </c:pt>
                <c:pt idx="80">
                  <c:v>3.99</c:v>
                </c:pt>
                <c:pt idx="81">
                  <c:v>4.29</c:v>
                </c:pt>
                <c:pt idx="82">
                  <c:v>4.97</c:v>
                </c:pt>
                <c:pt idx="83">
                  <c:v>5.94</c:v>
                </c:pt>
                <c:pt idx="84">
                  <c:v>5.45</c:v>
                </c:pt>
                <c:pt idx="85">
                  <c:v>5.47</c:v>
                </c:pt>
                <c:pt idx="86">
                  <c:v>10.210000000000001</c:v>
                </c:pt>
                <c:pt idx="87">
                  <c:v>7.55</c:v>
                </c:pt>
                <c:pt idx="88">
                  <c:v>4.2300000000000004</c:v>
                </c:pt>
                <c:pt idx="89">
                  <c:v>2.08</c:v>
                </c:pt>
                <c:pt idx="90">
                  <c:v>2.04</c:v>
                </c:pt>
                <c:pt idx="91">
                  <c:v>2.42</c:v>
                </c:pt>
                <c:pt idx="92">
                  <c:v>1.9</c:v>
                </c:pt>
                <c:pt idx="93">
                  <c:v>3.18</c:v>
                </c:pt>
                <c:pt idx="94">
                  <c:v>3.38</c:v>
                </c:pt>
                <c:pt idx="95">
                  <c:v>3.46</c:v>
                </c:pt>
                <c:pt idx="96">
                  <c:v>3.47</c:v>
                </c:pt>
                <c:pt idx="97">
                  <c:v>3.59</c:v>
                </c:pt>
                <c:pt idx="98">
                  <c:v>4.46</c:v>
                </c:pt>
                <c:pt idx="99">
                  <c:v>3.77</c:v>
                </c:pt>
                <c:pt idx="100">
                  <c:v>3.39</c:v>
                </c:pt>
                <c:pt idx="101">
                  <c:v>3.05</c:v>
                </c:pt>
                <c:pt idx="102">
                  <c:v>3.38</c:v>
                </c:pt>
                <c:pt idx="103">
                  <c:v>3.75</c:v>
                </c:pt>
                <c:pt idx="104">
                  <c:v>4.0599999999999996</c:v>
                </c:pt>
                <c:pt idx="105">
                  <c:v>3.84</c:v>
                </c:pt>
                <c:pt idx="106">
                  <c:v>4.1100000000000003</c:v>
                </c:pt>
                <c:pt idx="107">
                  <c:v>4.6900000000000004</c:v>
                </c:pt>
                <c:pt idx="108">
                  <c:v>6.52</c:v>
                </c:pt>
                <c:pt idx="109">
                  <c:v>6.86</c:v>
                </c:pt>
                <c:pt idx="110">
                  <c:v>5.13</c:v>
                </c:pt>
                <c:pt idx="111">
                  <c:v>6.91</c:v>
                </c:pt>
                <c:pt idx="112">
                  <c:v>7.09</c:v>
                </c:pt>
                <c:pt idx="113">
                  <c:v>6.42</c:v>
                </c:pt>
                <c:pt idx="114">
                  <c:v>7.64</c:v>
                </c:pt>
                <c:pt idx="115">
                  <c:v>7.43</c:v>
                </c:pt>
                <c:pt idx="116">
                  <c:v>8.31</c:v>
                </c:pt>
                <c:pt idx="117">
                  <c:v>10.62</c:v>
                </c:pt>
                <c:pt idx="118">
                  <c:v>10.119999999999999</c:v>
                </c:pt>
                <c:pt idx="119">
                  <c:v>11.99</c:v>
                </c:pt>
                <c:pt idx="120">
                  <c:v>14.38</c:v>
                </c:pt>
                <c:pt idx="121">
                  <c:v>14.35</c:v>
                </c:pt>
                <c:pt idx="122">
                  <c:v>12.16</c:v>
                </c:pt>
                <c:pt idx="123">
                  <c:v>11.33</c:v>
                </c:pt>
                <c:pt idx="124">
                  <c:v>12.58</c:v>
                </c:pt>
                <c:pt idx="125">
                  <c:v>11.85</c:v>
                </c:pt>
                <c:pt idx="126">
                  <c:v>11.67</c:v>
                </c:pt>
                <c:pt idx="127">
                  <c:v>10.81</c:v>
                </c:pt>
                <c:pt idx="128">
                  <c:v>9.18</c:v>
                </c:pt>
                <c:pt idx="129">
                  <c:v>6.3</c:v>
                </c:pt>
                <c:pt idx="130">
                  <c:v>6.62</c:v>
                </c:pt>
                <c:pt idx="131">
                  <c:v>6.08</c:v>
                </c:pt>
              </c:numCache>
            </c:numRef>
          </c:val>
          <c:smooth val="0"/>
          <c:extLst xmlns:c16r2="http://schemas.microsoft.com/office/drawing/2015/06/chart">
            <c:ext xmlns:c16="http://schemas.microsoft.com/office/drawing/2014/chart" uri="{C3380CC4-5D6E-409C-BE32-E72D297353CC}">
              <c16:uniqueId val="{00000000-A477-42F7-9287-E949A1B08A52}"/>
            </c:ext>
          </c:extLst>
        </c:ser>
        <c:ser>
          <c:idx val="1"/>
          <c:order val="1"/>
          <c:tx>
            <c:strRef>
              <c:f>'(17) В_Деп-2'!$C$4</c:f>
              <c:strCache>
                <c:ptCount val="1"/>
                <c:pt idx="0">
                  <c:v>До 30 дней, кроме ''до востребования''</c:v>
                </c:pt>
              </c:strCache>
            </c:strRef>
          </c:tx>
          <c:spPr>
            <a:ln w="28575" cap="rnd">
              <a:solidFill>
                <a:schemeClr val="accent2"/>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В_Деп-2'!$C$5:$C$136</c:f>
              <c:numCache>
                <c:formatCode>General</c:formatCode>
                <c:ptCount val="132"/>
                <c:pt idx="0">
                  <c:v>13.68</c:v>
                </c:pt>
                <c:pt idx="1">
                  <c:v>13.09</c:v>
                </c:pt>
                <c:pt idx="2">
                  <c:v>11.97</c:v>
                </c:pt>
                <c:pt idx="3">
                  <c:v>11.59</c:v>
                </c:pt>
                <c:pt idx="4">
                  <c:v>10.95</c:v>
                </c:pt>
                <c:pt idx="5">
                  <c:v>10.039999999999999</c:v>
                </c:pt>
                <c:pt idx="6">
                  <c:v>9.9</c:v>
                </c:pt>
                <c:pt idx="7">
                  <c:v>9.31</c:v>
                </c:pt>
                <c:pt idx="8">
                  <c:v>8.9499999999999993</c:v>
                </c:pt>
                <c:pt idx="9">
                  <c:v>8.6300000000000008</c:v>
                </c:pt>
                <c:pt idx="10">
                  <c:v>8.48</c:v>
                </c:pt>
                <c:pt idx="11">
                  <c:v>8.61</c:v>
                </c:pt>
                <c:pt idx="12">
                  <c:v>8.85</c:v>
                </c:pt>
                <c:pt idx="13">
                  <c:v>8.4</c:v>
                </c:pt>
                <c:pt idx="14">
                  <c:v>8.1</c:v>
                </c:pt>
                <c:pt idx="15">
                  <c:v>8.09</c:v>
                </c:pt>
                <c:pt idx="16">
                  <c:v>8.9600000000000009</c:v>
                </c:pt>
                <c:pt idx="17">
                  <c:v>8.75</c:v>
                </c:pt>
                <c:pt idx="18">
                  <c:v>7.67</c:v>
                </c:pt>
                <c:pt idx="19">
                  <c:v>7.66</c:v>
                </c:pt>
                <c:pt idx="20">
                  <c:v>7.27</c:v>
                </c:pt>
                <c:pt idx="21">
                  <c:v>6.95</c:v>
                </c:pt>
                <c:pt idx="22">
                  <c:v>6.94</c:v>
                </c:pt>
                <c:pt idx="23">
                  <c:v>6.9</c:v>
                </c:pt>
                <c:pt idx="24">
                  <c:v>7.14</c:v>
                </c:pt>
                <c:pt idx="25">
                  <c:v>6.99</c:v>
                </c:pt>
                <c:pt idx="26">
                  <c:v>7.07</c:v>
                </c:pt>
                <c:pt idx="27">
                  <c:v>6.95</c:v>
                </c:pt>
                <c:pt idx="28">
                  <c:v>6.58</c:v>
                </c:pt>
                <c:pt idx="29">
                  <c:v>6.45</c:v>
                </c:pt>
                <c:pt idx="30">
                  <c:v>6.33</c:v>
                </c:pt>
                <c:pt idx="31">
                  <c:v>6.25</c:v>
                </c:pt>
                <c:pt idx="32">
                  <c:v>6.1</c:v>
                </c:pt>
                <c:pt idx="33">
                  <c:v>5.85</c:v>
                </c:pt>
                <c:pt idx="34">
                  <c:v>5.53</c:v>
                </c:pt>
                <c:pt idx="35">
                  <c:v>5.61</c:v>
                </c:pt>
                <c:pt idx="36">
                  <c:v>5.47</c:v>
                </c:pt>
                <c:pt idx="37">
                  <c:v>5.1100000000000003</c:v>
                </c:pt>
                <c:pt idx="38">
                  <c:v>5.13</c:v>
                </c:pt>
                <c:pt idx="39">
                  <c:v>4.95</c:v>
                </c:pt>
                <c:pt idx="40">
                  <c:v>4.9000000000000004</c:v>
                </c:pt>
                <c:pt idx="41">
                  <c:v>4.8499999999999996</c:v>
                </c:pt>
                <c:pt idx="42">
                  <c:v>4.8</c:v>
                </c:pt>
                <c:pt idx="43">
                  <c:v>4.74</c:v>
                </c:pt>
                <c:pt idx="44">
                  <c:v>4.3499999999999996</c:v>
                </c:pt>
                <c:pt idx="45">
                  <c:v>4.57</c:v>
                </c:pt>
                <c:pt idx="46">
                  <c:v>4.9000000000000004</c:v>
                </c:pt>
                <c:pt idx="47">
                  <c:v>4.7</c:v>
                </c:pt>
                <c:pt idx="48">
                  <c:v>4.99</c:v>
                </c:pt>
                <c:pt idx="49">
                  <c:v>4.7699999999999996</c:v>
                </c:pt>
                <c:pt idx="50">
                  <c:v>4.88</c:v>
                </c:pt>
                <c:pt idx="51">
                  <c:v>4.75</c:v>
                </c:pt>
                <c:pt idx="52">
                  <c:v>4.82</c:v>
                </c:pt>
                <c:pt idx="53">
                  <c:v>4.75</c:v>
                </c:pt>
                <c:pt idx="54">
                  <c:v>4.6100000000000003</c:v>
                </c:pt>
                <c:pt idx="55">
                  <c:v>4.68</c:v>
                </c:pt>
                <c:pt idx="56">
                  <c:v>4.29</c:v>
                </c:pt>
                <c:pt idx="57">
                  <c:v>4.21</c:v>
                </c:pt>
                <c:pt idx="58">
                  <c:v>3.67</c:v>
                </c:pt>
                <c:pt idx="59">
                  <c:v>3.68</c:v>
                </c:pt>
                <c:pt idx="60">
                  <c:v>3.79</c:v>
                </c:pt>
                <c:pt idx="61">
                  <c:v>3.59</c:v>
                </c:pt>
                <c:pt idx="62">
                  <c:v>3.63</c:v>
                </c:pt>
                <c:pt idx="63">
                  <c:v>3.73</c:v>
                </c:pt>
                <c:pt idx="64">
                  <c:v>3.36</c:v>
                </c:pt>
                <c:pt idx="65">
                  <c:v>3.04</c:v>
                </c:pt>
                <c:pt idx="66">
                  <c:v>2.5299999999999998</c:v>
                </c:pt>
                <c:pt idx="67">
                  <c:v>2.5</c:v>
                </c:pt>
                <c:pt idx="68">
                  <c:v>2.33</c:v>
                </c:pt>
                <c:pt idx="69">
                  <c:v>2.44</c:v>
                </c:pt>
                <c:pt idx="70">
                  <c:v>2.3199999999999998</c:v>
                </c:pt>
                <c:pt idx="71">
                  <c:v>2.4</c:v>
                </c:pt>
                <c:pt idx="72">
                  <c:v>2.5</c:v>
                </c:pt>
                <c:pt idx="73">
                  <c:v>2.35</c:v>
                </c:pt>
                <c:pt idx="74">
                  <c:v>2.35</c:v>
                </c:pt>
                <c:pt idx="75">
                  <c:v>2.36</c:v>
                </c:pt>
                <c:pt idx="76">
                  <c:v>2.4300000000000002</c:v>
                </c:pt>
                <c:pt idx="77">
                  <c:v>2.5299999999999998</c:v>
                </c:pt>
                <c:pt idx="78">
                  <c:v>2.77</c:v>
                </c:pt>
                <c:pt idx="79">
                  <c:v>3.22</c:v>
                </c:pt>
                <c:pt idx="80">
                  <c:v>3.06</c:v>
                </c:pt>
                <c:pt idx="81">
                  <c:v>3.53</c:v>
                </c:pt>
                <c:pt idx="82">
                  <c:v>3.94</c:v>
                </c:pt>
                <c:pt idx="83">
                  <c:v>6.87</c:v>
                </c:pt>
                <c:pt idx="84">
                  <c:v>6.82</c:v>
                </c:pt>
                <c:pt idx="85">
                  <c:v>6.76</c:v>
                </c:pt>
                <c:pt idx="86">
                  <c:v>16.920000000000002</c:v>
                </c:pt>
                <c:pt idx="87">
                  <c:v>16.37</c:v>
                </c:pt>
                <c:pt idx="88">
                  <c:v>8.2899999999999991</c:v>
                </c:pt>
                <c:pt idx="89">
                  <c:v>7.64</c:v>
                </c:pt>
                <c:pt idx="90">
                  <c:v>5.35</c:v>
                </c:pt>
                <c:pt idx="91">
                  <c:v>4.2</c:v>
                </c:pt>
                <c:pt idx="92">
                  <c:v>4.5</c:v>
                </c:pt>
                <c:pt idx="93">
                  <c:v>3.02</c:v>
                </c:pt>
                <c:pt idx="94">
                  <c:v>4.0599999999999996</c:v>
                </c:pt>
                <c:pt idx="95">
                  <c:v>3.22</c:v>
                </c:pt>
                <c:pt idx="96">
                  <c:v>4.1900000000000004</c:v>
                </c:pt>
                <c:pt idx="97">
                  <c:v>4.38</c:v>
                </c:pt>
                <c:pt idx="98">
                  <c:v>3.31</c:v>
                </c:pt>
                <c:pt idx="99">
                  <c:v>4.4000000000000004</c:v>
                </c:pt>
                <c:pt idx="100">
                  <c:v>3.21</c:v>
                </c:pt>
                <c:pt idx="101">
                  <c:v>4.24</c:v>
                </c:pt>
                <c:pt idx="102">
                  <c:v>3.28</c:v>
                </c:pt>
                <c:pt idx="103">
                  <c:v>5.72</c:v>
                </c:pt>
                <c:pt idx="104">
                  <c:v>6.85</c:v>
                </c:pt>
                <c:pt idx="105">
                  <c:v>8.5500000000000007</c:v>
                </c:pt>
                <c:pt idx="106">
                  <c:v>8.91</c:v>
                </c:pt>
                <c:pt idx="107">
                  <c:v>11.01</c:v>
                </c:pt>
                <c:pt idx="108">
                  <c:v>13.46</c:v>
                </c:pt>
                <c:pt idx="109">
                  <c:v>11.51</c:v>
                </c:pt>
                <c:pt idx="110">
                  <c:v>12.89</c:v>
                </c:pt>
                <c:pt idx="111">
                  <c:v>11.48</c:v>
                </c:pt>
                <c:pt idx="112">
                  <c:v>13.07</c:v>
                </c:pt>
                <c:pt idx="113">
                  <c:v>12.38</c:v>
                </c:pt>
                <c:pt idx="114">
                  <c:v>15.59</c:v>
                </c:pt>
                <c:pt idx="115">
                  <c:v>17.350000000000001</c:v>
                </c:pt>
                <c:pt idx="116">
                  <c:v>15.72</c:v>
                </c:pt>
                <c:pt idx="117">
                  <c:v>18.52</c:v>
                </c:pt>
                <c:pt idx="118">
                  <c:v>18.59</c:v>
                </c:pt>
                <c:pt idx="119">
                  <c:v>21.82</c:v>
                </c:pt>
                <c:pt idx="120">
                  <c:v>20.85</c:v>
                </c:pt>
                <c:pt idx="121">
                  <c:v>17.649999999999999</c:v>
                </c:pt>
                <c:pt idx="122">
                  <c:v>16.670000000000002</c:v>
                </c:pt>
                <c:pt idx="123">
                  <c:v>14.86</c:v>
                </c:pt>
                <c:pt idx="124">
                  <c:v>16.600000000000001</c:v>
                </c:pt>
                <c:pt idx="125">
                  <c:v>15.79</c:v>
                </c:pt>
                <c:pt idx="126">
                  <c:v>16.02</c:v>
                </c:pt>
                <c:pt idx="127">
                  <c:v>14.96</c:v>
                </c:pt>
                <c:pt idx="128">
                  <c:v>16.09</c:v>
                </c:pt>
                <c:pt idx="129">
                  <c:v>14.44</c:v>
                </c:pt>
                <c:pt idx="130">
                  <c:v>14.83</c:v>
                </c:pt>
                <c:pt idx="131">
                  <c:v>15.94</c:v>
                </c:pt>
              </c:numCache>
            </c:numRef>
          </c:val>
          <c:smooth val="0"/>
          <c:extLst xmlns:c16r2="http://schemas.microsoft.com/office/drawing/2015/06/chart">
            <c:ext xmlns:c16="http://schemas.microsoft.com/office/drawing/2014/chart" uri="{C3380CC4-5D6E-409C-BE32-E72D297353CC}">
              <c16:uniqueId val="{00000001-A477-42F7-9287-E949A1B08A52}"/>
            </c:ext>
          </c:extLst>
        </c:ser>
        <c:ser>
          <c:idx val="2"/>
          <c:order val="2"/>
          <c:tx>
            <c:strRef>
              <c:f>'(17) В_Деп-2'!$D$4</c:f>
              <c:strCache>
                <c:ptCount val="1"/>
                <c:pt idx="0">
                  <c:v>От 31 до 90 дней</c:v>
                </c:pt>
              </c:strCache>
            </c:strRef>
          </c:tx>
          <c:spPr>
            <a:ln w="28575" cap="rnd">
              <a:solidFill>
                <a:schemeClr val="accent3"/>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В_Деп-2'!$D$5:$D$136</c:f>
              <c:numCache>
                <c:formatCode>General</c:formatCode>
                <c:ptCount val="132"/>
                <c:pt idx="0">
                  <c:v>12.88</c:v>
                </c:pt>
                <c:pt idx="1">
                  <c:v>11.52</c:v>
                </c:pt>
                <c:pt idx="2">
                  <c:v>10.84</c:v>
                </c:pt>
                <c:pt idx="3">
                  <c:v>9.16</c:v>
                </c:pt>
                <c:pt idx="4">
                  <c:v>8.74</c:v>
                </c:pt>
                <c:pt idx="5">
                  <c:v>8.6300000000000008</c:v>
                </c:pt>
                <c:pt idx="6">
                  <c:v>7.92</c:v>
                </c:pt>
                <c:pt idx="7">
                  <c:v>7.67</c:v>
                </c:pt>
                <c:pt idx="8">
                  <c:v>7.65</c:v>
                </c:pt>
                <c:pt idx="9">
                  <c:v>7.48</c:v>
                </c:pt>
                <c:pt idx="10">
                  <c:v>7.28</c:v>
                </c:pt>
                <c:pt idx="11">
                  <c:v>7.32</c:v>
                </c:pt>
                <c:pt idx="12">
                  <c:v>7.21</c:v>
                </c:pt>
                <c:pt idx="13">
                  <c:v>7.21</c:v>
                </c:pt>
                <c:pt idx="14">
                  <c:v>7.13</c:v>
                </c:pt>
                <c:pt idx="15">
                  <c:v>6.94</c:v>
                </c:pt>
                <c:pt idx="16">
                  <c:v>6.47</c:v>
                </c:pt>
                <c:pt idx="17">
                  <c:v>6.38</c:v>
                </c:pt>
                <c:pt idx="18">
                  <c:v>6.2</c:v>
                </c:pt>
                <c:pt idx="19">
                  <c:v>6.16</c:v>
                </c:pt>
                <c:pt idx="20">
                  <c:v>6.05</c:v>
                </c:pt>
                <c:pt idx="21">
                  <c:v>5.65</c:v>
                </c:pt>
                <c:pt idx="22">
                  <c:v>5.66</c:v>
                </c:pt>
                <c:pt idx="23">
                  <c:v>6.41</c:v>
                </c:pt>
                <c:pt idx="24">
                  <c:v>5.84</c:v>
                </c:pt>
                <c:pt idx="25">
                  <c:v>5.82</c:v>
                </c:pt>
                <c:pt idx="26">
                  <c:v>4.09</c:v>
                </c:pt>
                <c:pt idx="27">
                  <c:v>6.05</c:v>
                </c:pt>
                <c:pt idx="28">
                  <c:v>6.12</c:v>
                </c:pt>
                <c:pt idx="29">
                  <c:v>5.14</c:v>
                </c:pt>
                <c:pt idx="30">
                  <c:v>6.51</c:v>
                </c:pt>
                <c:pt idx="31">
                  <c:v>6.48</c:v>
                </c:pt>
                <c:pt idx="32">
                  <c:v>4.97</c:v>
                </c:pt>
                <c:pt idx="33">
                  <c:v>4.83</c:v>
                </c:pt>
                <c:pt idx="34">
                  <c:v>4.63</c:v>
                </c:pt>
                <c:pt idx="35">
                  <c:v>4.99</c:v>
                </c:pt>
                <c:pt idx="36">
                  <c:v>4.87</c:v>
                </c:pt>
                <c:pt idx="37">
                  <c:v>5.0199999999999996</c:v>
                </c:pt>
                <c:pt idx="38">
                  <c:v>5.03</c:v>
                </c:pt>
                <c:pt idx="39">
                  <c:v>4.46</c:v>
                </c:pt>
                <c:pt idx="40">
                  <c:v>4.32</c:v>
                </c:pt>
                <c:pt idx="41">
                  <c:v>4.3899999999999997</c:v>
                </c:pt>
                <c:pt idx="42">
                  <c:v>4.3899999999999997</c:v>
                </c:pt>
                <c:pt idx="43">
                  <c:v>4.4000000000000004</c:v>
                </c:pt>
                <c:pt idx="44">
                  <c:v>4.59</c:v>
                </c:pt>
                <c:pt idx="45">
                  <c:v>4.6900000000000004</c:v>
                </c:pt>
                <c:pt idx="46">
                  <c:v>5.01</c:v>
                </c:pt>
                <c:pt idx="47">
                  <c:v>5.14</c:v>
                </c:pt>
                <c:pt idx="48">
                  <c:v>5.18</c:v>
                </c:pt>
                <c:pt idx="49">
                  <c:v>5.38</c:v>
                </c:pt>
                <c:pt idx="50">
                  <c:v>5.24</c:v>
                </c:pt>
                <c:pt idx="51">
                  <c:v>5.37</c:v>
                </c:pt>
                <c:pt idx="52">
                  <c:v>5.22</c:v>
                </c:pt>
                <c:pt idx="53">
                  <c:v>5.35</c:v>
                </c:pt>
                <c:pt idx="54">
                  <c:v>4.8899999999999997</c:v>
                </c:pt>
                <c:pt idx="55">
                  <c:v>4.66</c:v>
                </c:pt>
                <c:pt idx="56">
                  <c:v>4.58</c:v>
                </c:pt>
                <c:pt idx="57">
                  <c:v>4.22</c:v>
                </c:pt>
                <c:pt idx="58">
                  <c:v>3.85</c:v>
                </c:pt>
                <c:pt idx="59">
                  <c:v>3.81</c:v>
                </c:pt>
                <c:pt idx="60">
                  <c:v>3.73</c:v>
                </c:pt>
                <c:pt idx="61">
                  <c:v>3.61</c:v>
                </c:pt>
                <c:pt idx="62">
                  <c:v>3.59</c:v>
                </c:pt>
                <c:pt idx="63">
                  <c:v>4.74</c:v>
                </c:pt>
                <c:pt idx="64">
                  <c:v>3.42</c:v>
                </c:pt>
                <c:pt idx="65">
                  <c:v>3.41</c:v>
                </c:pt>
                <c:pt idx="66">
                  <c:v>2.96</c:v>
                </c:pt>
                <c:pt idx="67">
                  <c:v>2.83</c:v>
                </c:pt>
                <c:pt idx="68">
                  <c:v>2.78</c:v>
                </c:pt>
                <c:pt idx="69">
                  <c:v>2.73</c:v>
                </c:pt>
                <c:pt idx="70">
                  <c:v>2.7</c:v>
                </c:pt>
                <c:pt idx="71">
                  <c:v>2.96</c:v>
                </c:pt>
                <c:pt idx="72">
                  <c:v>2.98</c:v>
                </c:pt>
                <c:pt idx="73">
                  <c:v>2.86</c:v>
                </c:pt>
                <c:pt idx="74">
                  <c:v>2.75</c:v>
                </c:pt>
                <c:pt idx="75">
                  <c:v>2.83</c:v>
                </c:pt>
                <c:pt idx="76">
                  <c:v>2.75</c:v>
                </c:pt>
                <c:pt idx="77">
                  <c:v>2.93</c:v>
                </c:pt>
                <c:pt idx="78">
                  <c:v>3.08</c:v>
                </c:pt>
                <c:pt idx="79">
                  <c:v>3.1</c:v>
                </c:pt>
                <c:pt idx="80">
                  <c:v>3.38</c:v>
                </c:pt>
                <c:pt idx="81">
                  <c:v>3.51</c:v>
                </c:pt>
                <c:pt idx="82">
                  <c:v>3.81</c:v>
                </c:pt>
                <c:pt idx="83">
                  <c:v>4.43</c:v>
                </c:pt>
                <c:pt idx="84">
                  <c:v>5.03</c:v>
                </c:pt>
                <c:pt idx="85">
                  <c:v>7.05</c:v>
                </c:pt>
                <c:pt idx="86">
                  <c:v>19.690000000000001</c:v>
                </c:pt>
                <c:pt idx="87">
                  <c:v>14.3</c:v>
                </c:pt>
                <c:pt idx="88">
                  <c:v>8.3800000000000008</c:v>
                </c:pt>
                <c:pt idx="89">
                  <c:v>7.82</c:v>
                </c:pt>
                <c:pt idx="90">
                  <c:v>6.45</c:v>
                </c:pt>
                <c:pt idx="91">
                  <c:v>4.7699999999999996</c:v>
                </c:pt>
                <c:pt idx="92">
                  <c:v>5.09</c:v>
                </c:pt>
                <c:pt idx="93">
                  <c:v>4.5999999999999996</c:v>
                </c:pt>
                <c:pt idx="94">
                  <c:v>4.78</c:v>
                </c:pt>
                <c:pt idx="95">
                  <c:v>5.4</c:v>
                </c:pt>
                <c:pt idx="96">
                  <c:v>4.57</c:v>
                </c:pt>
                <c:pt idx="97">
                  <c:v>5.01</c:v>
                </c:pt>
                <c:pt idx="98">
                  <c:v>4.8499999999999996</c:v>
                </c:pt>
                <c:pt idx="99">
                  <c:v>4.0999999999999996</c:v>
                </c:pt>
                <c:pt idx="100">
                  <c:v>4.6399999999999997</c:v>
                </c:pt>
                <c:pt idx="101">
                  <c:v>4.58</c:v>
                </c:pt>
                <c:pt idx="102">
                  <c:v>4.7</c:v>
                </c:pt>
                <c:pt idx="103">
                  <c:v>8.9</c:v>
                </c:pt>
                <c:pt idx="104">
                  <c:v>9.92</c:v>
                </c:pt>
                <c:pt idx="105">
                  <c:v>9.19</c:v>
                </c:pt>
                <c:pt idx="106">
                  <c:v>9.4600000000000009</c:v>
                </c:pt>
                <c:pt idx="107">
                  <c:v>10.76</c:v>
                </c:pt>
                <c:pt idx="108">
                  <c:v>12.92</c:v>
                </c:pt>
                <c:pt idx="109">
                  <c:v>13.43</c:v>
                </c:pt>
                <c:pt idx="110">
                  <c:v>13.21</c:v>
                </c:pt>
                <c:pt idx="111">
                  <c:v>14.82</c:v>
                </c:pt>
                <c:pt idx="112">
                  <c:v>15.47</c:v>
                </c:pt>
                <c:pt idx="113">
                  <c:v>14.84</c:v>
                </c:pt>
                <c:pt idx="114">
                  <c:v>14.95</c:v>
                </c:pt>
                <c:pt idx="115">
                  <c:v>16.68</c:v>
                </c:pt>
                <c:pt idx="116">
                  <c:v>17.170000000000002</c:v>
                </c:pt>
                <c:pt idx="117">
                  <c:v>17.239999999999998</c:v>
                </c:pt>
                <c:pt idx="118">
                  <c:v>20.79</c:v>
                </c:pt>
                <c:pt idx="119">
                  <c:v>20.74</c:v>
                </c:pt>
                <c:pt idx="120">
                  <c:v>19.75</c:v>
                </c:pt>
                <c:pt idx="121">
                  <c:v>20.46</c:v>
                </c:pt>
                <c:pt idx="122">
                  <c:v>19.53</c:v>
                </c:pt>
                <c:pt idx="123">
                  <c:v>19.649999999999999</c:v>
                </c:pt>
                <c:pt idx="124">
                  <c:v>18.61</c:v>
                </c:pt>
                <c:pt idx="125">
                  <c:v>19.170000000000002</c:v>
                </c:pt>
                <c:pt idx="126">
                  <c:v>17.670000000000002</c:v>
                </c:pt>
                <c:pt idx="127">
                  <c:v>15.76</c:v>
                </c:pt>
                <c:pt idx="128">
                  <c:v>15.67</c:v>
                </c:pt>
                <c:pt idx="129">
                  <c:v>15.84</c:v>
                </c:pt>
                <c:pt idx="130">
                  <c:v>15.3</c:v>
                </c:pt>
                <c:pt idx="131">
                  <c:v>15.27</c:v>
                </c:pt>
              </c:numCache>
            </c:numRef>
          </c:val>
          <c:smooth val="0"/>
          <c:extLst xmlns:c16r2="http://schemas.microsoft.com/office/drawing/2015/06/chart">
            <c:ext xmlns:c16="http://schemas.microsoft.com/office/drawing/2014/chart" uri="{C3380CC4-5D6E-409C-BE32-E72D297353CC}">
              <c16:uniqueId val="{00000002-A477-42F7-9287-E949A1B08A52}"/>
            </c:ext>
          </c:extLst>
        </c:ser>
        <c:ser>
          <c:idx val="3"/>
          <c:order val="3"/>
          <c:tx>
            <c:strRef>
              <c:f>'(17) В_Деп-2'!$E$4</c:f>
              <c:strCache>
                <c:ptCount val="1"/>
                <c:pt idx="0">
                  <c:v>От 91 до 180 дней</c:v>
                </c:pt>
              </c:strCache>
            </c:strRef>
          </c:tx>
          <c:spPr>
            <a:ln w="28575" cap="rnd">
              <a:solidFill>
                <a:schemeClr val="accent4"/>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В_Деп-2'!$E$5:$E$136</c:f>
              <c:numCache>
                <c:formatCode>General</c:formatCode>
                <c:ptCount val="132"/>
                <c:pt idx="0">
                  <c:v>13.81</c:v>
                </c:pt>
                <c:pt idx="1">
                  <c:v>12.57</c:v>
                </c:pt>
                <c:pt idx="2">
                  <c:v>12.26</c:v>
                </c:pt>
                <c:pt idx="3">
                  <c:v>7.94</c:v>
                </c:pt>
                <c:pt idx="4">
                  <c:v>8.42</c:v>
                </c:pt>
                <c:pt idx="5">
                  <c:v>10.17</c:v>
                </c:pt>
                <c:pt idx="6">
                  <c:v>9.36</c:v>
                </c:pt>
                <c:pt idx="7">
                  <c:v>9.0500000000000007</c:v>
                </c:pt>
                <c:pt idx="8">
                  <c:v>8.8000000000000007</c:v>
                </c:pt>
                <c:pt idx="9">
                  <c:v>5.16</c:v>
                </c:pt>
                <c:pt idx="10">
                  <c:v>6.53</c:v>
                </c:pt>
                <c:pt idx="11">
                  <c:v>8.66</c:v>
                </c:pt>
                <c:pt idx="12">
                  <c:v>8.5</c:v>
                </c:pt>
                <c:pt idx="13">
                  <c:v>7.28</c:v>
                </c:pt>
                <c:pt idx="14">
                  <c:v>6.57</c:v>
                </c:pt>
                <c:pt idx="15">
                  <c:v>7.95</c:v>
                </c:pt>
                <c:pt idx="16">
                  <c:v>7.47</c:v>
                </c:pt>
                <c:pt idx="17">
                  <c:v>7.39</c:v>
                </c:pt>
                <c:pt idx="18">
                  <c:v>7.21</c:v>
                </c:pt>
                <c:pt idx="19">
                  <c:v>7.03</c:v>
                </c:pt>
                <c:pt idx="20">
                  <c:v>6.9</c:v>
                </c:pt>
                <c:pt idx="21">
                  <c:v>7.22</c:v>
                </c:pt>
                <c:pt idx="22">
                  <c:v>7.32</c:v>
                </c:pt>
                <c:pt idx="23">
                  <c:v>6.91</c:v>
                </c:pt>
                <c:pt idx="24">
                  <c:v>6.93</c:v>
                </c:pt>
                <c:pt idx="25">
                  <c:v>6.64</c:v>
                </c:pt>
                <c:pt idx="26">
                  <c:v>6.43</c:v>
                </c:pt>
                <c:pt idx="27">
                  <c:v>7.27</c:v>
                </c:pt>
                <c:pt idx="28">
                  <c:v>6.26</c:v>
                </c:pt>
                <c:pt idx="29">
                  <c:v>6.04</c:v>
                </c:pt>
                <c:pt idx="30">
                  <c:v>6.42</c:v>
                </c:pt>
                <c:pt idx="31">
                  <c:v>6.36</c:v>
                </c:pt>
                <c:pt idx="32">
                  <c:v>5.16</c:v>
                </c:pt>
                <c:pt idx="33">
                  <c:v>5.89</c:v>
                </c:pt>
                <c:pt idx="34">
                  <c:v>5.09</c:v>
                </c:pt>
                <c:pt idx="35">
                  <c:v>5.26</c:v>
                </c:pt>
                <c:pt idx="36">
                  <c:v>5.93</c:v>
                </c:pt>
                <c:pt idx="37">
                  <c:v>5.83</c:v>
                </c:pt>
                <c:pt idx="38">
                  <c:v>5.83</c:v>
                </c:pt>
                <c:pt idx="39">
                  <c:v>5.46</c:v>
                </c:pt>
                <c:pt idx="40">
                  <c:v>5.6</c:v>
                </c:pt>
                <c:pt idx="41">
                  <c:v>5.51</c:v>
                </c:pt>
                <c:pt idx="42">
                  <c:v>5.44</c:v>
                </c:pt>
                <c:pt idx="43">
                  <c:v>5.25</c:v>
                </c:pt>
                <c:pt idx="44">
                  <c:v>5.21</c:v>
                </c:pt>
                <c:pt idx="45">
                  <c:v>5.51</c:v>
                </c:pt>
                <c:pt idx="46">
                  <c:v>5.87</c:v>
                </c:pt>
                <c:pt idx="47">
                  <c:v>5.83</c:v>
                </c:pt>
                <c:pt idx="48">
                  <c:v>6.72</c:v>
                </c:pt>
                <c:pt idx="49">
                  <c:v>6.61</c:v>
                </c:pt>
                <c:pt idx="50">
                  <c:v>6.4</c:v>
                </c:pt>
                <c:pt idx="51">
                  <c:v>6.03</c:v>
                </c:pt>
                <c:pt idx="52">
                  <c:v>5.81</c:v>
                </c:pt>
                <c:pt idx="53">
                  <c:v>5.78</c:v>
                </c:pt>
                <c:pt idx="54">
                  <c:v>5.5</c:v>
                </c:pt>
                <c:pt idx="55">
                  <c:v>5.33</c:v>
                </c:pt>
                <c:pt idx="56">
                  <c:v>5.18</c:v>
                </c:pt>
                <c:pt idx="57">
                  <c:v>5.0199999999999996</c:v>
                </c:pt>
                <c:pt idx="58">
                  <c:v>4.7300000000000004</c:v>
                </c:pt>
                <c:pt idx="59">
                  <c:v>4.71</c:v>
                </c:pt>
                <c:pt idx="60">
                  <c:v>4.58</c:v>
                </c:pt>
                <c:pt idx="61">
                  <c:v>4.55</c:v>
                </c:pt>
                <c:pt idx="62">
                  <c:v>4.37</c:v>
                </c:pt>
                <c:pt idx="63">
                  <c:v>4.66</c:v>
                </c:pt>
                <c:pt idx="64">
                  <c:v>3.99</c:v>
                </c:pt>
                <c:pt idx="65">
                  <c:v>4.08</c:v>
                </c:pt>
                <c:pt idx="66">
                  <c:v>3.61</c:v>
                </c:pt>
                <c:pt idx="67">
                  <c:v>3.08</c:v>
                </c:pt>
                <c:pt idx="68">
                  <c:v>3.1</c:v>
                </c:pt>
                <c:pt idx="69">
                  <c:v>3.15</c:v>
                </c:pt>
                <c:pt idx="70">
                  <c:v>3.21</c:v>
                </c:pt>
                <c:pt idx="71">
                  <c:v>3.57</c:v>
                </c:pt>
                <c:pt idx="72">
                  <c:v>3.7</c:v>
                </c:pt>
                <c:pt idx="73">
                  <c:v>3.29</c:v>
                </c:pt>
                <c:pt idx="74">
                  <c:v>3.18</c:v>
                </c:pt>
                <c:pt idx="75">
                  <c:v>3.32</c:v>
                </c:pt>
                <c:pt idx="76">
                  <c:v>3.46</c:v>
                </c:pt>
                <c:pt idx="77">
                  <c:v>3.47</c:v>
                </c:pt>
                <c:pt idx="78">
                  <c:v>3.43</c:v>
                </c:pt>
                <c:pt idx="79">
                  <c:v>3.41</c:v>
                </c:pt>
                <c:pt idx="80">
                  <c:v>3.67</c:v>
                </c:pt>
                <c:pt idx="81">
                  <c:v>3.82</c:v>
                </c:pt>
                <c:pt idx="82">
                  <c:v>3.87</c:v>
                </c:pt>
                <c:pt idx="83">
                  <c:v>4.7300000000000004</c:v>
                </c:pt>
                <c:pt idx="84">
                  <c:v>5.16</c:v>
                </c:pt>
                <c:pt idx="85">
                  <c:v>6.27</c:v>
                </c:pt>
                <c:pt idx="86">
                  <c:v>19.760000000000002</c:v>
                </c:pt>
                <c:pt idx="87">
                  <c:v>15.84</c:v>
                </c:pt>
                <c:pt idx="88">
                  <c:v>9.81</c:v>
                </c:pt>
                <c:pt idx="89">
                  <c:v>6.76</c:v>
                </c:pt>
                <c:pt idx="90">
                  <c:v>6.24</c:v>
                </c:pt>
                <c:pt idx="91">
                  <c:v>4.78</c:v>
                </c:pt>
                <c:pt idx="92">
                  <c:v>5.29</c:v>
                </c:pt>
                <c:pt idx="93">
                  <c:v>4.9800000000000004</c:v>
                </c:pt>
                <c:pt idx="94">
                  <c:v>5.05</c:v>
                </c:pt>
                <c:pt idx="95">
                  <c:v>5.33</c:v>
                </c:pt>
                <c:pt idx="96">
                  <c:v>5.5</c:v>
                </c:pt>
                <c:pt idx="97">
                  <c:v>5.08</c:v>
                </c:pt>
                <c:pt idx="98">
                  <c:v>5.48</c:v>
                </c:pt>
                <c:pt idx="99">
                  <c:v>5.75</c:v>
                </c:pt>
                <c:pt idx="100">
                  <c:v>5.56</c:v>
                </c:pt>
                <c:pt idx="101">
                  <c:v>5</c:v>
                </c:pt>
                <c:pt idx="102">
                  <c:v>5.71</c:v>
                </c:pt>
                <c:pt idx="103">
                  <c:v>9.0299999999999994</c:v>
                </c:pt>
                <c:pt idx="104">
                  <c:v>9.8000000000000007</c:v>
                </c:pt>
                <c:pt idx="105">
                  <c:v>10.46</c:v>
                </c:pt>
                <c:pt idx="106">
                  <c:v>12.15</c:v>
                </c:pt>
                <c:pt idx="107">
                  <c:v>12.84</c:v>
                </c:pt>
                <c:pt idx="108">
                  <c:v>14.23</c:v>
                </c:pt>
                <c:pt idx="109">
                  <c:v>14.79</c:v>
                </c:pt>
                <c:pt idx="110">
                  <c:v>14.46</c:v>
                </c:pt>
                <c:pt idx="111">
                  <c:v>14.55</c:v>
                </c:pt>
                <c:pt idx="112">
                  <c:v>14.67</c:v>
                </c:pt>
                <c:pt idx="113">
                  <c:v>15.39</c:v>
                </c:pt>
                <c:pt idx="114">
                  <c:v>15.55</c:v>
                </c:pt>
                <c:pt idx="115">
                  <c:v>16.41</c:v>
                </c:pt>
                <c:pt idx="116">
                  <c:v>17.399999999999999</c:v>
                </c:pt>
                <c:pt idx="117">
                  <c:v>18.690000000000001</c:v>
                </c:pt>
                <c:pt idx="118">
                  <c:v>20.45</c:v>
                </c:pt>
                <c:pt idx="119">
                  <c:v>22.13</c:v>
                </c:pt>
                <c:pt idx="120">
                  <c:v>21.54</c:v>
                </c:pt>
                <c:pt idx="121">
                  <c:v>21.16</c:v>
                </c:pt>
                <c:pt idx="122">
                  <c:v>20.16</c:v>
                </c:pt>
                <c:pt idx="123">
                  <c:v>19.18</c:v>
                </c:pt>
                <c:pt idx="124">
                  <c:v>19.34</c:v>
                </c:pt>
                <c:pt idx="125">
                  <c:v>18.68</c:v>
                </c:pt>
                <c:pt idx="126">
                  <c:v>17.29</c:v>
                </c:pt>
                <c:pt idx="127">
                  <c:v>15.65</c:v>
                </c:pt>
                <c:pt idx="128">
                  <c:v>15.35</c:v>
                </c:pt>
                <c:pt idx="129">
                  <c:v>15.41</c:v>
                </c:pt>
                <c:pt idx="130">
                  <c:v>15.57</c:v>
                </c:pt>
                <c:pt idx="131">
                  <c:v>15.63</c:v>
                </c:pt>
              </c:numCache>
            </c:numRef>
          </c:val>
          <c:smooth val="0"/>
          <c:extLst xmlns:c16r2="http://schemas.microsoft.com/office/drawing/2015/06/chart">
            <c:ext xmlns:c16="http://schemas.microsoft.com/office/drawing/2014/chart" uri="{C3380CC4-5D6E-409C-BE32-E72D297353CC}">
              <c16:uniqueId val="{00000003-A477-42F7-9287-E949A1B08A52}"/>
            </c:ext>
          </c:extLst>
        </c:ser>
        <c:ser>
          <c:idx val="4"/>
          <c:order val="4"/>
          <c:tx>
            <c:strRef>
              <c:f>'(17) В_Деп-2'!$F$4</c:f>
              <c:strCache>
                <c:ptCount val="1"/>
                <c:pt idx="0">
                  <c:v>От 181 дня до 1 года</c:v>
                </c:pt>
              </c:strCache>
            </c:strRef>
          </c:tx>
          <c:spPr>
            <a:ln w="28575" cap="rnd">
              <a:solidFill>
                <a:schemeClr val="accent5"/>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В_Деп-2'!$F$5:$F$136</c:f>
              <c:numCache>
                <c:formatCode>General</c:formatCode>
                <c:ptCount val="132"/>
                <c:pt idx="0">
                  <c:v>12.23</c:v>
                </c:pt>
                <c:pt idx="1">
                  <c:v>11.46</c:v>
                </c:pt>
                <c:pt idx="2">
                  <c:v>11.59</c:v>
                </c:pt>
                <c:pt idx="3">
                  <c:v>11.86</c:v>
                </c:pt>
                <c:pt idx="4">
                  <c:v>10.9</c:v>
                </c:pt>
                <c:pt idx="5">
                  <c:v>10.27</c:v>
                </c:pt>
                <c:pt idx="6">
                  <c:v>9.7799999999999994</c:v>
                </c:pt>
                <c:pt idx="7">
                  <c:v>9.6199999999999992</c:v>
                </c:pt>
                <c:pt idx="8">
                  <c:v>9.65</c:v>
                </c:pt>
                <c:pt idx="9">
                  <c:v>9.35</c:v>
                </c:pt>
                <c:pt idx="10">
                  <c:v>9.1</c:v>
                </c:pt>
                <c:pt idx="11">
                  <c:v>9.2100000000000009</c:v>
                </c:pt>
                <c:pt idx="12">
                  <c:v>8.85</c:v>
                </c:pt>
                <c:pt idx="13">
                  <c:v>8.5399999999999991</c:v>
                </c:pt>
                <c:pt idx="14">
                  <c:v>8.5399999999999991</c:v>
                </c:pt>
                <c:pt idx="15">
                  <c:v>8.51</c:v>
                </c:pt>
                <c:pt idx="16">
                  <c:v>7.53</c:v>
                </c:pt>
                <c:pt idx="17">
                  <c:v>7.34</c:v>
                </c:pt>
                <c:pt idx="18">
                  <c:v>7.33</c:v>
                </c:pt>
                <c:pt idx="19">
                  <c:v>7.42</c:v>
                </c:pt>
                <c:pt idx="20">
                  <c:v>5.84</c:v>
                </c:pt>
                <c:pt idx="21">
                  <c:v>5.51</c:v>
                </c:pt>
                <c:pt idx="22">
                  <c:v>7.28</c:v>
                </c:pt>
                <c:pt idx="23">
                  <c:v>7.08</c:v>
                </c:pt>
                <c:pt idx="24">
                  <c:v>6.96</c:v>
                </c:pt>
                <c:pt idx="25">
                  <c:v>6.7</c:v>
                </c:pt>
                <c:pt idx="26">
                  <c:v>6.68</c:v>
                </c:pt>
                <c:pt idx="27">
                  <c:v>6.69</c:v>
                </c:pt>
                <c:pt idx="28">
                  <c:v>6.54</c:v>
                </c:pt>
                <c:pt idx="29">
                  <c:v>5.98</c:v>
                </c:pt>
                <c:pt idx="30">
                  <c:v>6.02</c:v>
                </c:pt>
                <c:pt idx="31">
                  <c:v>6.09</c:v>
                </c:pt>
                <c:pt idx="32">
                  <c:v>6.05</c:v>
                </c:pt>
                <c:pt idx="33">
                  <c:v>6.46</c:v>
                </c:pt>
                <c:pt idx="34">
                  <c:v>6.42</c:v>
                </c:pt>
                <c:pt idx="35">
                  <c:v>5.9</c:v>
                </c:pt>
                <c:pt idx="36">
                  <c:v>5.78</c:v>
                </c:pt>
                <c:pt idx="37">
                  <c:v>5.57</c:v>
                </c:pt>
                <c:pt idx="38">
                  <c:v>5.62</c:v>
                </c:pt>
                <c:pt idx="39">
                  <c:v>5.68</c:v>
                </c:pt>
                <c:pt idx="40">
                  <c:v>5.72</c:v>
                </c:pt>
                <c:pt idx="41">
                  <c:v>5.22</c:v>
                </c:pt>
                <c:pt idx="42">
                  <c:v>5.09</c:v>
                </c:pt>
                <c:pt idx="43">
                  <c:v>5.13</c:v>
                </c:pt>
                <c:pt idx="44">
                  <c:v>5.52</c:v>
                </c:pt>
                <c:pt idx="45">
                  <c:v>6.06</c:v>
                </c:pt>
                <c:pt idx="46">
                  <c:v>6.36</c:v>
                </c:pt>
                <c:pt idx="47">
                  <c:v>5.8</c:v>
                </c:pt>
                <c:pt idx="48">
                  <c:v>5.9</c:v>
                </c:pt>
                <c:pt idx="49">
                  <c:v>6.43</c:v>
                </c:pt>
                <c:pt idx="50">
                  <c:v>6.43</c:v>
                </c:pt>
                <c:pt idx="51">
                  <c:v>6.19</c:v>
                </c:pt>
                <c:pt idx="52">
                  <c:v>6.05</c:v>
                </c:pt>
                <c:pt idx="53">
                  <c:v>6.02</c:v>
                </c:pt>
                <c:pt idx="54">
                  <c:v>5.71</c:v>
                </c:pt>
                <c:pt idx="55">
                  <c:v>5.64</c:v>
                </c:pt>
                <c:pt idx="56">
                  <c:v>5.49</c:v>
                </c:pt>
                <c:pt idx="57">
                  <c:v>5.42</c:v>
                </c:pt>
                <c:pt idx="58">
                  <c:v>4.97</c:v>
                </c:pt>
                <c:pt idx="59">
                  <c:v>5.08</c:v>
                </c:pt>
                <c:pt idx="60">
                  <c:v>4.84</c:v>
                </c:pt>
                <c:pt idx="61">
                  <c:v>4.58</c:v>
                </c:pt>
                <c:pt idx="62">
                  <c:v>4.62</c:v>
                </c:pt>
                <c:pt idx="63">
                  <c:v>5.18</c:v>
                </c:pt>
                <c:pt idx="64">
                  <c:v>4.38</c:v>
                </c:pt>
                <c:pt idx="65">
                  <c:v>4.24</c:v>
                </c:pt>
                <c:pt idx="66">
                  <c:v>3.78</c:v>
                </c:pt>
                <c:pt idx="67">
                  <c:v>3.56</c:v>
                </c:pt>
                <c:pt idx="68">
                  <c:v>3.59</c:v>
                </c:pt>
                <c:pt idx="69">
                  <c:v>3.66</c:v>
                </c:pt>
                <c:pt idx="70">
                  <c:v>3.44</c:v>
                </c:pt>
                <c:pt idx="71">
                  <c:v>3.6</c:v>
                </c:pt>
                <c:pt idx="72">
                  <c:v>3.55</c:v>
                </c:pt>
                <c:pt idx="73">
                  <c:v>3.38</c:v>
                </c:pt>
                <c:pt idx="74">
                  <c:v>3.47</c:v>
                </c:pt>
                <c:pt idx="75">
                  <c:v>3.69</c:v>
                </c:pt>
                <c:pt idx="76">
                  <c:v>3.45</c:v>
                </c:pt>
                <c:pt idx="77">
                  <c:v>3.59</c:v>
                </c:pt>
                <c:pt idx="78">
                  <c:v>3.89</c:v>
                </c:pt>
                <c:pt idx="79">
                  <c:v>4.24</c:v>
                </c:pt>
                <c:pt idx="80">
                  <c:v>4.4400000000000004</c:v>
                </c:pt>
                <c:pt idx="81">
                  <c:v>4.67</c:v>
                </c:pt>
                <c:pt idx="82">
                  <c:v>4.9800000000000004</c:v>
                </c:pt>
                <c:pt idx="83">
                  <c:v>5.05</c:v>
                </c:pt>
                <c:pt idx="84">
                  <c:v>4.9800000000000004</c:v>
                </c:pt>
                <c:pt idx="85">
                  <c:v>6.2</c:v>
                </c:pt>
                <c:pt idx="86">
                  <c:v>16</c:v>
                </c:pt>
                <c:pt idx="87">
                  <c:v>9.93</c:v>
                </c:pt>
                <c:pt idx="88">
                  <c:v>6.05</c:v>
                </c:pt>
                <c:pt idx="89">
                  <c:v>7.3</c:v>
                </c:pt>
                <c:pt idx="90">
                  <c:v>6.21</c:v>
                </c:pt>
                <c:pt idx="91">
                  <c:v>5.92</c:v>
                </c:pt>
                <c:pt idx="92">
                  <c:v>6.12</c:v>
                </c:pt>
                <c:pt idx="93">
                  <c:v>5.89</c:v>
                </c:pt>
                <c:pt idx="94">
                  <c:v>6.17</c:v>
                </c:pt>
                <c:pt idx="95">
                  <c:v>5.93</c:v>
                </c:pt>
                <c:pt idx="96">
                  <c:v>5.64</c:v>
                </c:pt>
                <c:pt idx="97">
                  <c:v>6.06</c:v>
                </c:pt>
                <c:pt idx="98">
                  <c:v>6.68</c:v>
                </c:pt>
                <c:pt idx="99">
                  <c:v>6.31</c:v>
                </c:pt>
                <c:pt idx="100">
                  <c:v>6.03</c:v>
                </c:pt>
                <c:pt idx="101">
                  <c:v>6.05</c:v>
                </c:pt>
                <c:pt idx="102">
                  <c:v>6.41</c:v>
                </c:pt>
                <c:pt idx="103">
                  <c:v>7.65</c:v>
                </c:pt>
                <c:pt idx="104">
                  <c:v>8.76</c:v>
                </c:pt>
                <c:pt idx="105">
                  <c:v>10.19</c:v>
                </c:pt>
                <c:pt idx="106">
                  <c:v>12.3</c:v>
                </c:pt>
                <c:pt idx="107">
                  <c:v>13.57</c:v>
                </c:pt>
                <c:pt idx="108">
                  <c:v>14.89</c:v>
                </c:pt>
                <c:pt idx="109">
                  <c:v>14.96</c:v>
                </c:pt>
                <c:pt idx="110">
                  <c:v>15.03</c:v>
                </c:pt>
                <c:pt idx="111">
                  <c:v>15.19</c:v>
                </c:pt>
                <c:pt idx="112">
                  <c:v>15.23</c:v>
                </c:pt>
                <c:pt idx="113">
                  <c:v>17.07</c:v>
                </c:pt>
                <c:pt idx="114">
                  <c:v>16.96</c:v>
                </c:pt>
                <c:pt idx="115">
                  <c:v>16.98</c:v>
                </c:pt>
                <c:pt idx="116">
                  <c:v>17.89</c:v>
                </c:pt>
                <c:pt idx="117">
                  <c:v>19.38</c:v>
                </c:pt>
                <c:pt idx="118">
                  <c:v>20.84</c:v>
                </c:pt>
                <c:pt idx="119">
                  <c:v>21.63</c:v>
                </c:pt>
                <c:pt idx="120">
                  <c:v>21.35</c:v>
                </c:pt>
                <c:pt idx="121">
                  <c:v>21.45</c:v>
                </c:pt>
                <c:pt idx="122">
                  <c:v>20.48</c:v>
                </c:pt>
                <c:pt idx="123">
                  <c:v>20.010000000000002</c:v>
                </c:pt>
                <c:pt idx="124">
                  <c:v>19.809999999999999</c:v>
                </c:pt>
                <c:pt idx="125">
                  <c:v>18.87</c:v>
                </c:pt>
                <c:pt idx="126">
                  <c:v>17.53</c:v>
                </c:pt>
                <c:pt idx="127">
                  <c:v>15.8</c:v>
                </c:pt>
                <c:pt idx="128">
                  <c:v>15.04</c:v>
                </c:pt>
                <c:pt idx="129">
                  <c:v>15.03</c:v>
                </c:pt>
                <c:pt idx="130">
                  <c:v>14.88</c:v>
                </c:pt>
                <c:pt idx="131">
                  <c:v>14.88</c:v>
                </c:pt>
              </c:numCache>
            </c:numRef>
          </c:val>
          <c:smooth val="0"/>
          <c:extLst xmlns:c16r2="http://schemas.microsoft.com/office/drawing/2015/06/chart">
            <c:ext xmlns:c16="http://schemas.microsoft.com/office/drawing/2014/chart" uri="{C3380CC4-5D6E-409C-BE32-E72D297353CC}">
              <c16:uniqueId val="{00000004-A477-42F7-9287-E949A1B08A52}"/>
            </c:ext>
          </c:extLst>
        </c:ser>
        <c:ser>
          <c:idx val="5"/>
          <c:order val="5"/>
          <c:tx>
            <c:strRef>
              <c:f>'(17) В_Деп-2'!$G$4</c:f>
              <c:strCache>
                <c:ptCount val="1"/>
                <c:pt idx="0">
                  <c:v>От 1 года до 3 лет</c:v>
                </c:pt>
              </c:strCache>
            </c:strRef>
          </c:tx>
          <c:spPr>
            <a:ln w="28575" cap="rnd">
              <a:solidFill>
                <a:schemeClr val="accent6"/>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В_Деп-2'!$G$5:$G$136</c:f>
              <c:numCache>
                <c:formatCode>General</c:formatCode>
                <c:ptCount val="132"/>
                <c:pt idx="0">
                  <c:v>13.23</c:v>
                </c:pt>
                <c:pt idx="1">
                  <c:v>11.54</c:v>
                </c:pt>
                <c:pt idx="2">
                  <c:v>11.15</c:v>
                </c:pt>
                <c:pt idx="3">
                  <c:v>10.83</c:v>
                </c:pt>
                <c:pt idx="4">
                  <c:v>10.35</c:v>
                </c:pt>
                <c:pt idx="5">
                  <c:v>10.25</c:v>
                </c:pt>
                <c:pt idx="6">
                  <c:v>9.5500000000000007</c:v>
                </c:pt>
                <c:pt idx="7">
                  <c:v>9.31</c:v>
                </c:pt>
                <c:pt idx="8">
                  <c:v>9.3699999999999992</c:v>
                </c:pt>
                <c:pt idx="9">
                  <c:v>8.9499999999999993</c:v>
                </c:pt>
                <c:pt idx="10">
                  <c:v>8.94</c:v>
                </c:pt>
                <c:pt idx="11">
                  <c:v>9.31</c:v>
                </c:pt>
                <c:pt idx="12">
                  <c:v>9.49</c:v>
                </c:pt>
                <c:pt idx="13">
                  <c:v>9.1300000000000008</c:v>
                </c:pt>
                <c:pt idx="14">
                  <c:v>8.9499999999999993</c:v>
                </c:pt>
                <c:pt idx="15">
                  <c:v>9</c:v>
                </c:pt>
                <c:pt idx="16">
                  <c:v>8.75</c:v>
                </c:pt>
                <c:pt idx="17">
                  <c:v>8.65</c:v>
                </c:pt>
                <c:pt idx="18">
                  <c:v>8.34</c:v>
                </c:pt>
                <c:pt idx="19">
                  <c:v>8.1</c:v>
                </c:pt>
                <c:pt idx="20">
                  <c:v>8.07</c:v>
                </c:pt>
                <c:pt idx="21">
                  <c:v>7.64</c:v>
                </c:pt>
                <c:pt idx="22">
                  <c:v>7.41</c:v>
                </c:pt>
                <c:pt idx="23">
                  <c:v>7.56</c:v>
                </c:pt>
                <c:pt idx="24">
                  <c:v>7.83</c:v>
                </c:pt>
                <c:pt idx="25">
                  <c:v>7.29</c:v>
                </c:pt>
                <c:pt idx="26">
                  <c:v>7.17</c:v>
                </c:pt>
                <c:pt idx="27">
                  <c:v>7.14</c:v>
                </c:pt>
                <c:pt idx="28">
                  <c:v>6.98</c:v>
                </c:pt>
                <c:pt idx="29">
                  <c:v>6.73</c:v>
                </c:pt>
                <c:pt idx="30">
                  <c:v>6.87</c:v>
                </c:pt>
                <c:pt idx="31">
                  <c:v>6.9</c:v>
                </c:pt>
                <c:pt idx="32">
                  <c:v>6.83</c:v>
                </c:pt>
                <c:pt idx="33">
                  <c:v>6.29</c:v>
                </c:pt>
                <c:pt idx="34">
                  <c:v>7</c:v>
                </c:pt>
                <c:pt idx="35">
                  <c:v>6.44</c:v>
                </c:pt>
                <c:pt idx="36">
                  <c:v>6.73</c:v>
                </c:pt>
                <c:pt idx="37">
                  <c:v>6.41</c:v>
                </c:pt>
                <c:pt idx="38">
                  <c:v>6.25</c:v>
                </c:pt>
                <c:pt idx="39">
                  <c:v>5.88</c:v>
                </c:pt>
                <c:pt idx="40">
                  <c:v>6.02</c:v>
                </c:pt>
                <c:pt idx="41">
                  <c:v>5.72</c:v>
                </c:pt>
                <c:pt idx="42">
                  <c:v>5.76</c:v>
                </c:pt>
                <c:pt idx="43">
                  <c:v>5.74</c:v>
                </c:pt>
                <c:pt idx="44">
                  <c:v>6.05</c:v>
                </c:pt>
                <c:pt idx="45">
                  <c:v>6.57</c:v>
                </c:pt>
                <c:pt idx="46">
                  <c:v>6.77</c:v>
                </c:pt>
                <c:pt idx="47">
                  <c:v>6.87</c:v>
                </c:pt>
                <c:pt idx="48">
                  <c:v>6.94</c:v>
                </c:pt>
                <c:pt idx="49">
                  <c:v>7.05</c:v>
                </c:pt>
                <c:pt idx="50">
                  <c:v>7.09</c:v>
                </c:pt>
                <c:pt idx="51">
                  <c:v>6.92</c:v>
                </c:pt>
                <c:pt idx="52">
                  <c:v>6.85</c:v>
                </c:pt>
                <c:pt idx="53">
                  <c:v>6.76</c:v>
                </c:pt>
                <c:pt idx="54">
                  <c:v>6.69</c:v>
                </c:pt>
                <c:pt idx="55">
                  <c:v>6.51</c:v>
                </c:pt>
                <c:pt idx="56">
                  <c:v>6.28</c:v>
                </c:pt>
                <c:pt idx="57">
                  <c:v>6.16</c:v>
                </c:pt>
                <c:pt idx="58">
                  <c:v>5.83</c:v>
                </c:pt>
                <c:pt idx="59">
                  <c:v>5.55</c:v>
                </c:pt>
                <c:pt idx="60">
                  <c:v>5.49</c:v>
                </c:pt>
                <c:pt idx="61">
                  <c:v>5.18</c:v>
                </c:pt>
                <c:pt idx="62">
                  <c:v>4.91</c:v>
                </c:pt>
                <c:pt idx="63">
                  <c:v>5.0199999999999996</c:v>
                </c:pt>
                <c:pt idx="64">
                  <c:v>4.91</c:v>
                </c:pt>
                <c:pt idx="65">
                  <c:v>4.74</c:v>
                </c:pt>
                <c:pt idx="66">
                  <c:v>4.29</c:v>
                </c:pt>
                <c:pt idx="67">
                  <c:v>4.0599999999999996</c:v>
                </c:pt>
                <c:pt idx="68">
                  <c:v>4.09</c:v>
                </c:pt>
                <c:pt idx="69">
                  <c:v>4.13</c:v>
                </c:pt>
                <c:pt idx="70">
                  <c:v>4.1500000000000004</c:v>
                </c:pt>
                <c:pt idx="71">
                  <c:v>4.17</c:v>
                </c:pt>
                <c:pt idx="72">
                  <c:v>4.18</c:v>
                </c:pt>
                <c:pt idx="73">
                  <c:v>4.26</c:v>
                </c:pt>
                <c:pt idx="74">
                  <c:v>4.18</c:v>
                </c:pt>
                <c:pt idx="75">
                  <c:v>4.4000000000000004</c:v>
                </c:pt>
                <c:pt idx="76">
                  <c:v>4.46</c:v>
                </c:pt>
                <c:pt idx="77">
                  <c:v>4.68</c:v>
                </c:pt>
                <c:pt idx="78">
                  <c:v>5.1100000000000003</c:v>
                </c:pt>
                <c:pt idx="79">
                  <c:v>5.78</c:v>
                </c:pt>
                <c:pt idx="80">
                  <c:v>5.92</c:v>
                </c:pt>
                <c:pt idx="81">
                  <c:v>6.06</c:v>
                </c:pt>
                <c:pt idx="82">
                  <c:v>6.46</c:v>
                </c:pt>
                <c:pt idx="83">
                  <c:v>7.43</c:v>
                </c:pt>
                <c:pt idx="84">
                  <c:v>7.67</c:v>
                </c:pt>
                <c:pt idx="85">
                  <c:v>8.1199999999999992</c:v>
                </c:pt>
                <c:pt idx="86">
                  <c:v>9.74</c:v>
                </c:pt>
                <c:pt idx="87">
                  <c:v>9.41</c:v>
                </c:pt>
                <c:pt idx="88">
                  <c:v>8.19</c:v>
                </c:pt>
                <c:pt idx="89">
                  <c:v>8.5299999999999994</c:v>
                </c:pt>
                <c:pt idx="90">
                  <c:v>7.4</c:v>
                </c:pt>
                <c:pt idx="91">
                  <c:v>6.76</c:v>
                </c:pt>
                <c:pt idx="92">
                  <c:v>7.07</c:v>
                </c:pt>
                <c:pt idx="93">
                  <c:v>7.29</c:v>
                </c:pt>
                <c:pt idx="94">
                  <c:v>7.31</c:v>
                </c:pt>
                <c:pt idx="95">
                  <c:v>7.31</c:v>
                </c:pt>
                <c:pt idx="96">
                  <c:v>7.13</c:v>
                </c:pt>
                <c:pt idx="97">
                  <c:v>7.05</c:v>
                </c:pt>
                <c:pt idx="98">
                  <c:v>7.34</c:v>
                </c:pt>
                <c:pt idx="99">
                  <c:v>7.39</c:v>
                </c:pt>
                <c:pt idx="100">
                  <c:v>7.29</c:v>
                </c:pt>
                <c:pt idx="101">
                  <c:v>7.31</c:v>
                </c:pt>
                <c:pt idx="102">
                  <c:v>7.45</c:v>
                </c:pt>
                <c:pt idx="103">
                  <c:v>8.3800000000000008</c:v>
                </c:pt>
                <c:pt idx="104">
                  <c:v>9.32</c:v>
                </c:pt>
                <c:pt idx="105">
                  <c:v>10.18</c:v>
                </c:pt>
                <c:pt idx="106">
                  <c:v>12.56</c:v>
                </c:pt>
                <c:pt idx="107">
                  <c:v>12.01</c:v>
                </c:pt>
                <c:pt idx="108">
                  <c:v>12.28</c:v>
                </c:pt>
                <c:pt idx="109">
                  <c:v>12.3</c:v>
                </c:pt>
                <c:pt idx="110">
                  <c:v>12.5</c:v>
                </c:pt>
                <c:pt idx="111">
                  <c:v>13.03</c:v>
                </c:pt>
                <c:pt idx="112">
                  <c:v>12.03</c:v>
                </c:pt>
                <c:pt idx="113">
                  <c:v>13.87</c:v>
                </c:pt>
                <c:pt idx="114">
                  <c:v>16.78</c:v>
                </c:pt>
                <c:pt idx="115">
                  <c:v>17.47</c:v>
                </c:pt>
                <c:pt idx="116">
                  <c:v>18.170000000000002</c:v>
                </c:pt>
                <c:pt idx="117">
                  <c:v>19.07</c:v>
                </c:pt>
                <c:pt idx="118">
                  <c:v>20.73</c:v>
                </c:pt>
                <c:pt idx="119">
                  <c:v>21.49</c:v>
                </c:pt>
                <c:pt idx="120">
                  <c:v>20.45</c:v>
                </c:pt>
                <c:pt idx="121">
                  <c:v>20.04</c:v>
                </c:pt>
                <c:pt idx="122">
                  <c:v>19.02</c:v>
                </c:pt>
                <c:pt idx="123">
                  <c:v>18.75</c:v>
                </c:pt>
                <c:pt idx="124">
                  <c:v>18.32</c:v>
                </c:pt>
                <c:pt idx="125">
                  <c:v>17.89</c:v>
                </c:pt>
                <c:pt idx="126">
                  <c:v>16.670000000000002</c:v>
                </c:pt>
                <c:pt idx="127">
                  <c:v>14.18</c:v>
                </c:pt>
                <c:pt idx="128">
                  <c:v>13.29</c:v>
                </c:pt>
                <c:pt idx="129">
                  <c:v>12.63</c:v>
                </c:pt>
                <c:pt idx="130">
                  <c:v>12.7</c:v>
                </c:pt>
                <c:pt idx="131">
                  <c:v>13.02</c:v>
                </c:pt>
              </c:numCache>
            </c:numRef>
          </c:val>
          <c:smooth val="0"/>
          <c:extLst xmlns:c16r2="http://schemas.microsoft.com/office/drawing/2015/06/chart">
            <c:ext xmlns:c16="http://schemas.microsoft.com/office/drawing/2014/chart" uri="{C3380CC4-5D6E-409C-BE32-E72D297353CC}">
              <c16:uniqueId val="{00000005-A477-42F7-9287-E949A1B08A52}"/>
            </c:ext>
          </c:extLst>
        </c:ser>
        <c:ser>
          <c:idx val="6"/>
          <c:order val="6"/>
          <c:tx>
            <c:strRef>
              <c:f>'(17) В_Деп-2'!$H$4</c:f>
              <c:strCache>
                <c:ptCount val="1"/>
                <c:pt idx="0">
                  <c:v>Свыше 3 лет</c:v>
                </c:pt>
              </c:strCache>
            </c:strRef>
          </c:tx>
          <c:spPr>
            <a:ln w="28575" cap="rnd">
              <a:solidFill>
                <a:schemeClr val="accent1">
                  <a:lumMod val="60000"/>
                </a:schemeClr>
              </a:solidFill>
              <a:round/>
            </a:ln>
            <a:effectLst/>
          </c:spPr>
          <c:marker>
            <c:symbol val="none"/>
          </c:marker>
          <c:cat>
            <c:numRef>
              <c:f>'(17) В_Деп-2'!$A$5:$A$136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'(17) В_Деп-2'!$H$5:$H$136</c:f>
              <c:numCache>
                <c:formatCode>General</c:formatCode>
                <c:ptCount val="132"/>
                <c:pt idx="0">
                  <c:v>9.9700000000000006</c:v>
                </c:pt>
                <c:pt idx="1">
                  <c:v>9.7899999999999991</c:v>
                </c:pt>
                <c:pt idx="2">
                  <c:v>9.49</c:v>
                </c:pt>
                <c:pt idx="3">
                  <c:v>8.85</c:v>
                </c:pt>
                <c:pt idx="4">
                  <c:v>8.52</c:v>
                </c:pt>
                <c:pt idx="5">
                  <c:v>9.18</c:v>
                </c:pt>
                <c:pt idx="6">
                  <c:v>8.52</c:v>
                </c:pt>
                <c:pt idx="7">
                  <c:v>7.7</c:v>
                </c:pt>
                <c:pt idx="8">
                  <c:v>6.73</c:v>
                </c:pt>
                <c:pt idx="9">
                  <c:v>6.32</c:v>
                </c:pt>
                <c:pt idx="10">
                  <c:v>6.54</c:v>
                </c:pt>
                <c:pt idx="11">
                  <c:v>6.14</c:v>
                </c:pt>
                <c:pt idx="12">
                  <c:v>6.71</c:v>
                </c:pt>
                <c:pt idx="13">
                  <c:v>7.04</c:v>
                </c:pt>
                <c:pt idx="14">
                  <c:v>5.76</c:v>
                </c:pt>
                <c:pt idx="15">
                  <c:v>8.41</c:v>
                </c:pt>
                <c:pt idx="16">
                  <c:v>8.25</c:v>
                </c:pt>
                <c:pt idx="17">
                  <c:v>8.93</c:v>
                </c:pt>
                <c:pt idx="18">
                  <c:v>8</c:v>
                </c:pt>
                <c:pt idx="19">
                  <c:v>8.1199999999999992</c:v>
                </c:pt>
                <c:pt idx="20">
                  <c:v>8.81</c:v>
                </c:pt>
                <c:pt idx="21">
                  <c:v>7.83</c:v>
                </c:pt>
                <c:pt idx="22">
                  <c:v>7.2</c:v>
                </c:pt>
                <c:pt idx="23">
                  <c:v>7.95</c:v>
                </c:pt>
                <c:pt idx="24">
                  <c:v>8.25</c:v>
                </c:pt>
                <c:pt idx="25">
                  <c:v>7.57</c:v>
                </c:pt>
                <c:pt idx="26">
                  <c:v>7.09</c:v>
                </c:pt>
                <c:pt idx="27">
                  <c:v>6.75</c:v>
                </c:pt>
                <c:pt idx="28">
                  <c:v>7</c:v>
                </c:pt>
                <c:pt idx="29">
                  <c:v>7.07</c:v>
                </c:pt>
                <c:pt idx="30">
                  <c:v>6.5</c:v>
                </c:pt>
                <c:pt idx="31">
                  <c:v>6.18</c:v>
                </c:pt>
                <c:pt idx="32">
                  <c:v>5.33</c:v>
                </c:pt>
                <c:pt idx="33">
                  <c:v>5.73</c:v>
                </c:pt>
                <c:pt idx="34">
                  <c:v>4.63</c:v>
                </c:pt>
                <c:pt idx="35">
                  <c:v>5.34</c:v>
                </c:pt>
                <c:pt idx="36">
                  <c:v>5.33</c:v>
                </c:pt>
                <c:pt idx="37">
                  <c:v>5.32</c:v>
                </c:pt>
                <c:pt idx="38">
                  <c:v>4.97</c:v>
                </c:pt>
                <c:pt idx="39">
                  <c:v>4.71</c:v>
                </c:pt>
                <c:pt idx="40">
                  <c:v>4.8499999999999996</c:v>
                </c:pt>
                <c:pt idx="41">
                  <c:v>4.78</c:v>
                </c:pt>
                <c:pt idx="42">
                  <c:v>5.14</c:v>
                </c:pt>
                <c:pt idx="43">
                  <c:v>4.88</c:v>
                </c:pt>
                <c:pt idx="44">
                  <c:v>5.17</c:v>
                </c:pt>
                <c:pt idx="45">
                  <c:v>5.89</c:v>
                </c:pt>
                <c:pt idx="46">
                  <c:v>6.07</c:v>
                </c:pt>
                <c:pt idx="47">
                  <c:v>5.84</c:v>
                </c:pt>
                <c:pt idx="48">
                  <c:v>6.09</c:v>
                </c:pt>
                <c:pt idx="49">
                  <c:v>5.9</c:v>
                </c:pt>
                <c:pt idx="50">
                  <c:v>5.91</c:v>
                </c:pt>
                <c:pt idx="51">
                  <c:v>6.68</c:v>
                </c:pt>
                <c:pt idx="52">
                  <c:v>6.81</c:v>
                </c:pt>
                <c:pt idx="53">
                  <c:v>6.41</c:v>
                </c:pt>
                <c:pt idx="54">
                  <c:v>6.57</c:v>
                </c:pt>
                <c:pt idx="55">
                  <c:v>6.16</c:v>
                </c:pt>
                <c:pt idx="56">
                  <c:v>6.25</c:v>
                </c:pt>
                <c:pt idx="57">
                  <c:v>6.13</c:v>
                </c:pt>
                <c:pt idx="58">
                  <c:v>6.19</c:v>
                </c:pt>
                <c:pt idx="59">
                  <c:v>5.87</c:v>
                </c:pt>
                <c:pt idx="60">
                  <c:v>5.26</c:v>
                </c:pt>
                <c:pt idx="61">
                  <c:v>5.0199999999999996</c:v>
                </c:pt>
                <c:pt idx="62">
                  <c:v>4.4800000000000004</c:v>
                </c:pt>
                <c:pt idx="63">
                  <c:v>4.4000000000000004</c:v>
                </c:pt>
                <c:pt idx="64">
                  <c:v>4.6100000000000003</c:v>
                </c:pt>
                <c:pt idx="65">
                  <c:v>4.87</c:v>
                </c:pt>
                <c:pt idx="66">
                  <c:v>4.83</c:v>
                </c:pt>
                <c:pt idx="67">
                  <c:v>4.29</c:v>
                </c:pt>
                <c:pt idx="68">
                  <c:v>4.26</c:v>
                </c:pt>
                <c:pt idx="69">
                  <c:v>4.32</c:v>
                </c:pt>
                <c:pt idx="70">
                  <c:v>4.09</c:v>
                </c:pt>
                <c:pt idx="71">
                  <c:v>4.21</c:v>
                </c:pt>
                <c:pt idx="72">
                  <c:v>4.0599999999999996</c:v>
                </c:pt>
                <c:pt idx="73">
                  <c:v>4.2300000000000004</c:v>
                </c:pt>
                <c:pt idx="74">
                  <c:v>4.71</c:v>
                </c:pt>
                <c:pt idx="75">
                  <c:v>5</c:v>
                </c:pt>
                <c:pt idx="76">
                  <c:v>4.76</c:v>
                </c:pt>
                <c:pt idx="77">
                  <c:v>5.44</c:v>
                </c:pt>
                <c:pt idx="78">
                  <c:v>5.7</c:v>
                </c:pt>
                <c:pt idx="79">
                  <c:v>6.18</c:v>
                </c:pt>
                <c:pt idx="80">
                  <c:v>6.21</c:v>
                </c:pt>
                <c:pt idx="81">
                  <c:v>6.15</c:v>
                </c:pt>
                <c:pt idx="82">
                  <c:v>7.09</c:v>
                </c:pt>
                <c:pt idx="83">
                  <c:v>7.68</c:v>
                </c:pt>
                <c:pt idx="84">
                  <c:v>7.65</c:v>
                </c:pt>
                <c:pt idx="85">
                  <c:v>8.35</c:v>
                </c:pt>
                <c:pt idx="86">
                  <c:v>8.5</c:v>
                </c:pt>
                <c:pt idx="87">
                  <c:v>8.4600000000000009</c:v>
                </c:pt>
                <c:pt idx="88">
                  <c:v>8.4499999999999993</c:v>
                </c:pt>
                <c:pt idx="89">
                  <c:v>8.44</c:v>
                </c:pt>
                <c:pt idx="90">
                  <c:v>7.71</c:v>
                </c:pt>
                <c:pt idx="91">
                  <c:v>6.74</c:v>
                </c:pt>
                <c:pt idx="92">
                  <c:v>6.35</c:v>
                </c:pt>
                <c:pt idx="93">
                  <c:v>6.08</c:v>
                </c:pt>
                <c:pt idx="94">
                  <c:v>6.08</c:v>
                </c:pt>
                <c:pt idx="95">
                  <c:v>6.91</c:v>
                </c:pt>
                <c:pt idx="96">
                  <c:v>6.77</c:v>
                </c:pt>
                <c:pt idx="97">
                  <c:v>7.4</c:v>
                </c:pt>
                <c:pt idx="98">
                  <c:v>7.79</c:v>
                </c:pt>
                <c:pt idx="99">
                  <c:v>7.94</c:v>
                </c:pt>
                <c:pt idx="100">
                  <c:v>7.4</c:v>
                </c:pt>
                <c:pt idx="101">
                  <c:v>7.55</c:v>
                </c:pt>
                <c:pt idx="102">
                  <c:v>7.53</c:v>
                </c:pt>
                <c:pt idx="103">
                  <c:v>8.1300000000000008</c:v>
                </c:pt>
                <c:pt idx="104">
                  <c:v>10.83</c:v>
                </c:pt>
                <c:pt idx="105">
                  <c:v>9.61</c:v>
                </c:pt>
                <c:pt idx="106">
                  <c:v>10.7</c:v>
                </c:pt>
                <c:pt idx="107">
                  <c:v>10.34</c:v>
                </c:pt>
                <c:pt idx="108">
                  <c:v>11.23</c:v>
                </c:pt>
                <c:pt idx="109">
                  <c:v>8.02</c:v>
                </c:pt>
                <c:pt idx="110">
                  <c:v>9.61</c:v>
                </c:pt>
                <c:pt idx="111">
                  <c:v>9.56</c:v>
                </c:pt>
                <c:pt idx="112">
                  <c:v>7.66</c:v>
                </c:pt>
                <c:pt idx="113">
                  <c:v>10.82</c:v>
                </c:pt>
                <c:pt idx="114">
                  <c:v>10.26</c:v>
                </c:pt>
                <c:pt idx="115">
                  <c:v>10.33</c:v>
                </c:pt>
                <c:pt idx="116">
                  <c:v>12.42</c:v>
                </c:pt>
                <c:pt idx="117">
                  <c:v>13.43</c:v>
                </c:pt>
                <c:pt idx="118">
                  <c:v>16.12</c:v>
                </c:pt>
                <c:pt idx="119">
                  <c:v>15.14</c:v>
                </c:pt>
                <c:pt idx="120">
                  <c:v>13.52</c:v>
                </c:pt>
                <c:pt idx="121">
                  <c:v>15.05</c:v>
                </c:pt>
                <c:pt idx="122">
                  <c:v>13.81</c:v>
                </c:pt>
                <c:pt idx="123">
                  <c:v>11.92</c:v>
                </c:pt>
                <c:pt idx="124">
                  <c:v>8.19</c:v>
                </c:pt>
                <c:pt idx="125">
                  <c:v>9.51</c:v>
                </c:pt>
                <c:pt idx="126">
                  <c:v>9.8000000000000007</c:v>
                </c:pt>
                <c:pt idx="127">
                  <c:v>7.79</c:v>
                </c:pt>
                <c:pt idx="128">
                  <c:v>8.99</c:v>
                </c:pt>
                <c:pt idx="129">
                  <c:v>7.49</c:v>
                </c:pt>
                <c:pt idx="130">
                  <c:v>6.61</c:v>
                </c:pt>
                <c:pt idx="131">
                  <c:v>7.35</c:v>
                </c:pt>
              </c:numCache>
            </c:numRef>
          </c:val>
          <c:smooth val="0"/>
          <c:extLst xmlns:c16r2="http://schemas.microsoft.com/office/drawing/2015/06/chart">
            <c:ext xmlns:c16="http://schemas.microsoft.com/office/drawing/2014/chart" uri="{C3380CC4-5D6E-409C-BE32-E72D297353CC}">
              <c16:uniqueId val="{00000006-A477-42F7-9287-E949A1B08A52}"/>
            </c:ext>
          </c:extLst>
        </c:ser>
        <c:dLbls>
          <c:showLegendKey val="0"/>
          <c:showVal val="0"/>
          <c:showCatName val="0"/>
          <c:showSerName val="0"/>
          <c:showPercent val="0"/>
          <c:showBubbleSize val="0"/>
        </c:dLbls>
        <c:smooth val="0"/>
        <c:axId val="495776184"/>
        <c:axId val="495778144"/>
      </c:lineChart>
      <c:dateAx>
        <c:axId val="495776184"/>
        <c:scaling>
          <c:orientation val="minMax"/>
          <c:min val="42005"/>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8144"/>
        <c:crosses val="autoZero"/>
        <c:auto val="1"/>
        <c:lblOffset val="100"/>
        <c:baseTimeUnit val="months"/>
        <c:majorUnit val="1"/>
        <c:majorTimeUnit val="years"/>
      </c:dateAx>
      <c:valAx>
        <c:axId val="495778144"/>
        <c:scaling>
          <c:orientation val="minMax"/>
          <c:max val="24"/>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6184"/>
        <c:crosses val="autoZero"/>
        <c:crossBetween val="between"/>
        <c:majorUnit val="4"/>
      </c:valAx>
      <c:spPr>
        <a:noFill/>
        <a:ln>
          <a:noFill/>
        </a:ln>
        <a:effectLst/>
      </c:spPr>
    </c:plotArea>
    <c:legend>
      <c:legendPos val="b"/>
      <c:layout>
        <c:manualLayout>
          <c:xMode val="edge"/>
          <c:yMode val="edge"/>
          <c:x val="0"/>
          <c:y val="0.70894365079365085"/>
          <c:w val="1"/>
          <c:h val="0.2910563492063492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6350">
              <a:solidFill>
                <a:srgbClr val="FFFFFF"/>
              </a:solidFill>
            </a:ln>
            <a:effectLst/>
          </c:spPr>
          <c:invertIfNegative val="0"/>
          <c:cat>
            <c:numRef>
              <c:f>'(2) КОНЪЮНКТУРА-2'!$B$4:$K$4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'(2) КОНЪЮНКТУРА-2'!$B$5:$K$5</c:f>
              <c:numCache>
                <c:formatCode>0.0</c:formatCode>
                <c:ptCount val="10"/>
                <c:pt idx="0">
                  <c:v>0.1936711306987462</c:v>
                </c:pt>
                <c:pt idx="1">
                  <c:v>1.8267052754919746</c:v>
                </c:pt>
                <c:pt idx="2">
                  <c:v>2.8063408204664881</c:v>
                </c:pt>
                <c:pt idx="3">
                  <c:v>2.1980757138198044</c:v>
                </c:pt>
                <c:pt idx="4">
                  <c:v>-2.6536544969544451</c:v>
                </c:pt>
                <c:pt idx="5">
                  <c:v>5.8664917729789323</c:v>
                </c:pt>
                <c:pt idx="6">
                  <c:v>-1.4353706346789323</c:v>
                </c:pt>
                <c:pt idx="7">
                  <c:v>4.0666139581301479</c:v>
                </c:pt>
                <c:pt idx="8">
                  <c:v>4.9216796620305274</c:v>
                </c:pt>
                <c:pt idx="9">
                  <c:v>0.98102755692562482</c:v>
                </c:pt>
              </c:numCache>
            </c:numRef>
          </c:val>
          <c:extLst xmlns:c16r2="http://schemas.microsoft.com/office/drawing/2015/06/chart">
            <c:ext xmlns:c16="http://schemas.microsoft.com/office/drawing/2014/chart" uri="{C3380CC4-5D6E-409C-BE32-E72D297353CC}">
              <c16:uniqueId val="{00000000-3A01-40E4-9DA7-C1B7277DF29F}"/>
            </c:ext>
          </c:extLst>
        </c:ser>
        <c:dLbls>
          <c:showLegendKey val="0"/>
          <c:showVal val="0"/>
          <c:showCatName val="0"/>
          <c:showSerName val="0"/>
          <c:showPercent val="0"/>
          <c:showBubbleSize val="0"/>
        </c:dLbls>
        <c:gapWidth val="42"/>
        <c:axId val="305264032"/>
        <c:axId val="305265600"/>
      </c:barChart>
      <c:catAx>
        <c:axId val="305264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265600"/>
        <c:crosses val="autoZero"/>
        <c:auto val="1"/>
        <c:lblAlgn val="ctr"/>
        <c:lblOffset val="100"/>
        <c:noMultiLvlLbl val="0"/>
      </c:catAx>
      <c:valAx>
        <c:axId val="305265600"/>
        <c:scaling>
          <c:orientation val="minMax"/>
          <c:max val="6"/>
          <c:min val="-3"/>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264032"/>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60784313725485E-2"/>
          <c:y val="5.9782608695652176E-2"/>
          <c:w val="0.91121241830065358"/>
          <c:h val="0.58864059829059834"/>
        </c:manualLayout>
      </c:layout>
      <c:barChart>
        <c:barDir val="col"/>
        <c:grouping val="stacked"/>
        <c:varyColors val="0"/>
        <c:ser>
          <c:idx val="0"/>
          <c:order val="0"/>
          <c:tx>
            <c:strRef>
              <c:f>'(18) В_Деп-3'!$B$4</c:f>
              <c:strCache>
                <c:ptCount val="1"/>
                <c:pt idx="0">
                  <c:v>До востребования</c:v>
                </c:pt>
              </c:strCache>
            </c:strRef>
          </c:tx>
          <c:spPr>
            <a:solidFill>
              <a:schemeClr val="accent1"/>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В_Деп-3'!$B$5:$B$136</c:f>
              <c:numCache>
                <c:formatCode>General</c:formatCode>
                <c:ptCount val="132"/>
                <c:pt idx="0">
                  <c:v>5.13</c:v>
                </c:pt>
                <c:pt idx="1">
                  <c:v>5.76</c:v>
                </c:pt>
                <c:pt idx="2">
                  <c:v>4.82</c:v>
                </c:pt>
                <c:pt idx="3">
                  <c:v>5.13</c:v>
                </c:pt>
                <c:pt idx="4">
                  <c:v>5.43</c:v>
                </c:pt>
                <c:pt idx="5">
                  <c:v>5.59</c:v>
                </c:pt>
                <c:pt idx="6">
                  <c:v>5.18</c:v>
                </c:pt>
                <c:pt idx="7">
                  <c:v>5.84</c:v>
                </c:pt>
                <c:pt idx="8">
                  <c:v>5.42</c:v>
                </c:pt>
                <c:pt idx="9">
                  <c:v>4.33</c:v>
                </c:pt>
                <c:pt idx="10">
                  <c:v>4.66</c:v>
                </c:pt>
                <c:pt idx="11">
                  <c:v>5.14</c:v>
                </c:pt>
                <c:pt idx="12">
                  <c:v>4.9400000000000004</c:v>
                </c:pt>
                <c:pt idx="13">
                  <c:v>4.4800000000000004</c:v>
                </c:pt>
                <c:pt idx="14">
                  <c:v>4.2699999999999996</c:v>
                </c:pt>
                <c:pt idx="15">
                  <c:v>4.71</c:v>
                </c:pt>
                <c:pt idx="16">
                  <c:v>3.98</c:v>
                </c:pt>
                <c:pt idx="17">
                  <c:v>4.28</c:v>
                </c:pt>
                <c:pt idx="18">
                  <c:v>4.43</c:v>
                </c:pt>
                <c:pt idx="19">
                  <c:v>4.6900000000000004</c:v>
                </c:pt>
                <c:pt idx="20">
                  <c:v>4</c:v>
                </c:pt>
                <c:pt idx="21">
                  <c:v>4.6500000000000004</c:v>
                </c:pt>
                <c:pt idx="22">
                  <c:v>8.2799999999999994</c:v>
                </c:pt>
                <c:pt idx="23">
                  <c:v>8.58</c:v>
                </c:pt>
                <c:pt idx="24">
                  <c:v>5.67</c:v>
                </c:pt>
                <c:pt idx="25">
                  <c:v>5.79</c:v>
                </c:pt>
                <c:pt idx="26">
                  <c:v>4.93</c:v>
                </c:pt>
                <c:pt idx="27">
                  <c:v>5.48</c:v>
                </c:pt>
                <c:pt idx="28">
                  <c:v>3.89</c:v>
                </c:pt>
                <c:pt idx="29">
                  <c:v>4.1900000000000004</c:v>
                </c:pt>
                <c:pt idx="30">
                  <c:v>4.33</c:v>
                </c:pt>
                <c:pt idx="31">
                  <c:v>4.42</c:v>
                </c:pt>
                <c:pt idx="32">
                  <c:v>4.1900000000000004</c:v>
                </c:pt>
                <c:pt idx="33">
                  <c:v>4.49</c:v>
                </c:pt>
                <c:pt idx="34">
                  <c:v>3.08</c:v>
                </c:pt>
                <c:pt idx="35">
                  <c:v>3.18</c:v>
                </c:pt>
                <c:pt idx="36">
                  <c:v>4.5599999999999996</c:v>
                </c:pt>
                <c:pt idx="37">
                  <c:v>4.3</c:v>
                </c:pt>
                <c:pt idx="38">
                  <c:v>3.74</c:v>
                </c:pt>
                <c:pt idx="39">
                  <c:v>3.13</c:v>
                </c:pt>
                <c:pt idx="40">
                  <c:v>2.73</c:v>
                </c:pt>
                <c:pt idx="41">
                  <c:v>3.91</c:v>
                </c:pt>
                <c:pt idx="42">
                  <c:v>4.6500000000000004</c:v>
                </c:pt>
                <c:pt idx="43">
                  <c:v>6.07</c:v>
                </c:pt>
                <c:pt idx="44">
                  <c:v>5.55</c:v>
                </c:pt>
                <c:pt idx="45">
                  <c:v>4.3099999999999996</c:v>
                </c:pt>
                <c:pt idx="46">
                  <c:v>4.07</c:v>
                </c:pt>
                <c:pt idx="47">
                  <c:v>5.81</c:v>
                </c:pt>
                <c:pt idx="48">
                  <c:v>3.85</c:v>
                </c:pt>
                <c:pt idx="49">
                  <c:v>3.68</c:v>
                </c:pt>
                <c:pt idx="50">
                  <c:v>4.49</c:v>
                </c:pt>
                <c:pt idx="51">
                  <c:v>5.66</c:v>
                </c:pt>
                <c:pt idx="52">
                  <c:v>4.13</c:v>
                </c:pt>
                <c:pt idx="53">
                  <c:v>3.34</c:v>
                </c:pt>
                <c:pt idx="54">
                  <c:v>4.9000000000000004</c:v>
                </c:pt>
                <c:pt idx="55">
                  <c:v>5.1100000000000003</c:v>
                </c:pt>
                <c:pt idx="56">
                  <c:v>4.76</c:v>
                </c:pt>
                <c:pt idx="57">
                  <c:v>6.1</c:v>
                </c:pt>
                <c:pt idx="58">
                  <c:v>7.3</c:v>
                </c:pt>
                <c:pt idx="59">
                  <c:v>6.99</c:v>
                </c:pt>
                <c:pt idx="60">
                  <c:v>4.8899999999999997</c:v>
                </c:pt>
                <c:pt idx="61">
                  <c:v>5.03</c:v>
                </c:pt>
                <c:pt idx="62">
                  <c:v>5.27</c:v>
                </c:pt>
                <c:pt idx="63">
                  <c:v>5.94</c:v>
                </c:pt>
                <c:pt idx="64">
                  <c:v>3.68</c:v>
                </c:pt>
                <c:pt idx="65">
                  <c:v>4.84</c:v>
                </c:pt>
                <c:pt idx="66">
                  <c:v>7.08</c:v>
                </c:pt>
                <c:pt idx="67">
                  <c:v>7.07</c:v>
                </c:pt>
                <c:pt idx="68">
                  <c:v>5.33</c:v>
                </c:pt>
                <c:pt idx="69">
                  <c:v>7.33</c:v>
                </c:pt>
                <c:pt idx="70">
                  <c:v>6.33</c:v>
                </c:pt>
                <c:pt idx="71">
                  <c:v>3.65</c:v>
                </c:pt>
                <c:pt idx="72">
                  <c:v>4.2699999999999996</c:v>
                </c:pt>
                <c:pt idx="73">
                  <c:v>4.45</c:v>
                </c:pt>
                <c:pt idx="74">
                  <c:v>4.07</c:v>
                </c:pt>
                <c:pt idx="75">
                  <c:v>5.01</c:v>
                </c:pt>
                <c:pt idx="76">
                  <c:v>3.38</c:v>
                </c:pt>
                <c:pt idx="77">
                  <c:v>3.38</c:v>
                </c:pt>
                <c:pt idx="78">
                  <c:v>3.88</c:v>
                </c:pt>
                <c:pt idx="79">
                  <c:v>4.04</c:v>
                </c:pt>
                <c:pt idx="80">
                  <c:v>3.95</c:v>
                </c:pt>
                <c:pt idx="81">
                  <c:v>4.9800000000000004</c:v>
                </c:pt>
                <c:pt idx="82">
                  <c:v>4.97</c:v>
                </c:pt>
                <c:pt idx="83">
                  <c:v>6.12</c:v>
                </c:pt>
                <c:pt idx="84">
                  <c:v>4.8899999999999997</c:v>
                </c:pt>
                <c:pt idx="85">
                  <c:v>4.49</c:v>
                </c:pt>
                <c:pt idx="86">
                  <c:v>1.41</c:v>
                </c:pt>
                <c:pt idx="87">
                  <c:v>2.39</c:v>
                </c:pt>
                <c:pt idx="88">
                  <c:v>1.79</c:v>
                </c:pt>
                <c:pt idx="89">
                  <c:v>1.01</c:v>
                </c:pt>
                <c:pt idx="90">
                  <c:v>2.15</c:v>
                </c:pt>
                <c:pt idx="91">
                  <c:v>2.17</c:v>
                </c:pt>
                <c:pt idx="92">
                  <c:v>1.56</c:v>
                </c:pt>
                <c:pt idx="93">
                  <c:v>2.5</c:v>
                </c:pt>
                <c:pt idx="94">
                  <c:v>4.7</c:v>
                </c:pt>
                <c:pt idx="95">
                  <c:v>4.6500000000000004</c:v>
                </c:pt>
                <c:pt idx="96">
                  <c:v>3.74</c:v>
                </c:pt>
                <c:pt idx="97">
                  <c:v>2.83</c:v>
                </c:pt>
                <c:pt idx="98">
                  <c:v>5.64</c:v>
                </c:pt>
                <c:pt idx="99">
                  <c:v>2.25</c:v>
                </c:pt>
                <c:pt idx="100">
                  <c:v>3.31</c:v>
                </c:pt>
                <c:pt idx="101">
                  <c:v>1.85</c:v>
                </c:pt>
                <c:pt idx="102">
                  <c:v>2.0499999999999998</c:v>
                </c:pt>
                <c:pt idx="103">
                  <c:v>1.1599999999999999</c:v>
                </c:pt>
                <c:pt idx="104">
                  <c:v>1.27</c:v>
                </c:pt>
                <c:pt idx="105">
                  <c:v>1.48</c:v>
                </c:pt>
                <c:pt idx="106">
                  <c:v>1.1599999999999999</c:v>
                </c:pt>
                <c:pt idx="107">
                  <c:v>1.39</c:v>
                </c:pt>
                <c:pt idx="108">
                  <c:v>2.0699999999999998</c:v>
                </c:pt>
                <c:pt idx="109">
                  <c:v>1.98</c:v>
                </c:pt>
                <c:pt idx="110">
                  <c:v>1.94</c:v>
                </c:pt>
                <c:pt idx="111">
                  <c:v>1.65</c:v>
                </c:pt>
                <c:pt idx="112">
                  <c:v>1.36</c:v>
                </c:pt>
                <c:pt idx="113">
                  <c:v>1.47</c:v>
                </c:pt>
                <c:pt idx="114">
                  <c:v>2.16</c:v>
                </c:pt>
                <c:pt idx="115">
                  <c:v>1.56</c:v>
                </c:pt>
                <c:pt idx="116">
                  <c:v>1.68</c:v>
                </c:pt>
                <c:pt idx="117">
                  <c:v>1.97</c:v>
                </c:pt>
                <c:pt idx="118">
                  <c:v>1.7</c:v>
                </c:pt>
                <c:pt idx="119">
                  <c:v>1.97</c:v>
                </c:pt>
                <c:pt idx="120">
                  <c:v>1.96</c:v>
                </c:pt>
                <c:pt idx="121">
                  <c:v>2.4300000000000002</c:v>
                </c:pt>
                <c:pt idx="122">
                  <c:v>1.84</c:v>
                </c:pt>
                <c:pt idx="123">
                  <c:v>1.98</c:v>
                </c:pt>
                <c:pt idx="124">
                  <c:v>1.91</c:v>
                </c:pt>
                <c:pt idx="125">
                  <c:v>1.83</c:v>
                </c:pt>
                <c:pt idx="126">
                  <c:v>2.06</c:v>
                </c:pt>
                <c:pt idx="127">
                  <c:v>2.62</c:v>
                </c:pt>
                <c:pt idx="128">
                  <c:v>2.0299999999999998</c:v>
                </c:pt>
                <c:pt idx="129">
                  <c:v>2.0499999999999998</c:v>
                </c:pt>
                <c:pt idx="130">
                  <c:v>2.27</c:v>
                </c:pt>
                <c:pt idx="131">
                  <c:v>2.46</c:v>
                </c:pt>
              </c:numCache>
            </c:numRef>
          </c:val>
          <c:extLst xmlns:c16r2="http://schemas.microsoft.com/office/drawing/2015/06/chart">
            <c:ext xmlns:c16="http://schemas.microsoft.com/office/drawing/2014/chart" uri="{C3380CC4-5D6E-409C-BE32-E72D297353CC}">
              <c16:uniqueId val="{00000000-B358-41B1-A55A-3593AFD408CA}"/>
            </c:ext>
          </c:extLst>
        </c:ser>
        <c:ser>
          <c:idx val="1"/>
          <c:order val="1"/>
          <c:tx>
            <c:strRef>
              <c:f>'(18) В_Деп-3'!$C$4</c:f>
              <c:strCache>
                <c:ptCount val="1"/>
                <c:pt idx="0">
                  <c:v>До 30 дней, кроме ''до востребования''</c:v>
                </c:pt>
              </c:strCache>
            </c:strRef>
          </c:tx>
          <c:spPr>
            <a:solidFill>
              <a:schemeClr val="accent2"/>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В_Деп-3'!$C$5:$C$136</c:f>
              <c:numCache>
                <c:formatCode>General</c:formatCode>
                <c:ptCount val="132"/>
                <c:pt idx="0">
                  <c:v>0.4</c:v>
                </c:pt>
                <c:pt idx="1">
                  <c:v>0.67</c:v>
                </c:pt>
                <c:pt idx="2">
                  <c:v>0.56999999999999995</c:v>
                </c:pt>
                <c:pt idx="3">
                  <c:v>0.97</c:v>
                </c:pt>
                <c:pt idx="4">
                  <c:v>1.03</c:v>
                </c:pt>
                <c:pt idx="5">
                  <c:v>1.1200000000000001</c:v>
                </c:pt>
                <c:pt idx="6">
                  <c:v>1.03</c:v>
                </c:pt>
                <c:pt idx="7">
                  <c:v>0.99</c:v>
                </c:pt>
                <c:pt idx="8">
                  <c:v>0.91</c:v>
                </c:pt>
                <c:pt idx="9">
                  <c:v>0.75</c:v>
                </c:pt>
                <c:pt idx="10">
                  <c:v>0.92</c:v>
                </c:pt>
                <c:pt idx="11">
                  <c:v>0.41</c:v>
                </c:pt>
                <c:pt idx="12">
                  <c:v>0.43</c:v>
                </c:pt>
                <c:pt idx="13">
                  <c:v>0.66</c:v>
                </c:pt>
                <c:pt idx="14">
                  <c:v>0.63</c:v>
                </c:pt>
                <c:pt idx="15">
                  <c:v>0.77</c:v>
                </c:pt>
                <c:pt idx="16">
                  <c:v>1.28</c:v>
                </c:pt>
                <c:pt idx="17">
                  <c:v>1.23</c:v>
                </c:pt>
                <c:pt idx="18">
                  <c:v>0.9</c:v>
                </c:pt>
                <c:pt idx="19">
                  <c:v>1.1000000000000001</c:v>
                </c:pt>
                <c:pt idx="20">
                  <c:v>1.06</c:v>
                </c:pt>
                <c:pt idx="21">
                  <c:v>0.89</c:v>
                </c:pt>
                <c:pt idx="22">
                  <c:v>1.23</c:v>
                </c:pt>
                <c:pt idx="23">
                  <c:v>0.88</c:v>
                </c:pt>
                <c:pt idx="24">
                  <c:v>1.33</c:v>
                </c:pt>
                <c:pt idx="25">
                  <c:v>1.31</c:v>
                </c:pt>
                <c:pt idx="26">
                  <c:v>1.3</c:v>
                </c:pt>
                <c:pt idx="27">
                  <c:v>1.56</c:v>
                </c:pt>
                <c:pt idx="28">
                  <c:v>1.48</c:v>
                </c:pt>
                <c:pt idx="29">
                  <c:v>1.68</c:v>
                </c:pt>
                <c:pt idx="30">
                  <c:v>1.57</c:v>
                </c:pt>
                <c:pt idx="31">
                  <c:v>1.74</c:v>
                </c:pt>
                <c:pt idx="32">
                  <c:v>1.58</c:v>
                </c:pt>
                <c:pt idx="33">
                  <c:v>1.74</c:v>
                </c:pt>
                <c:pt idx="34">
                  <c:v>1.74</c:v>
                </c:pt>
                <c:pt idx="35">
                  <c:v>0.86</c:v>
                </c:pt>
                <c:pt idx="36">
                  <c:v>1.42</c:v>
                </c:pt>
                <c:pt idx="37">
                  <c:v>1.49</c:v>
                </c:pt>
                <c:pt idx="38">
                  <c:v>1.18</c:v>
                </c:pt>
                <c:pt idx="39">
                  <c:v>1.57</c:v>
                </c:pt>
                <c:pt idx="40">
                  <c:v>1.33</c:v>
                </c:pt>
                <c:pt idx="41">
                  <c:v>1.79</c:v>
                </c:pt>
                <c:pt idx="42">
                  <c:v>1.73</c:v>
                </c:pt>
                <c:pt idx="43">
                  <c:v>1.86</c:v>
                </c:pt>
                <c:pt idx="44">
                  <c:v>5.64</c:v>
                </c:pt>
                <c:pt idx="45">
                  <c:v>4.18</c:v>
                </c:pt>
                <c:pt idx="46">
                  <c:v>5.75</c:v>
                </c:pt>
                <c:pt idx="47">
                  <c:v>3.91</c:v>
                </c:pt>
                <c:pt idx="48">
                  <c:v>3.86</c:v>
                </c:pt>
                <c:pt idx="49">
                  <c:v>4.7300000000000004</c:v>
                </c:pt>
                <c:pt idx="50">
                  <c:v>4.13</c:v>
                </c:pt>
                <c:pt idx="51">
                  <c:v>7.85</c:v>
                </c:pt>
                <c:pt idx="52">
                  <c:v>6.15</c:v>
                </c:pt>
                <c:pt idx="53">
                  <c:v>6.09</c:v>
                </c:pt>
                <c:pt idx="54">
                  <c:v>6.09</c:v>
                </c:pt>
                <c:pt idx="55">
                  <c:v>5.42</c:v>
                </c:pt>
                <c:pt idx="56">
                  <c:v>6.97</c:v>
                </c:pt>
                <c:pt idx="57">
                  <c:v>5.52</c:v>
                </c:pt>
                <c:pt idx="58">
                  <c:v>8.75</c:v>
                </c:pt>
                <c:pt idx="59">
                  <c:v>5.2</c:v>
                </c:pt>
                <c:pt idx="60">
                  <c:v>4.28</c:v>
                </c:pt>
                <c:pt idx="61">
                  <c:v>5.78</c:v>
                </c:pt>
                <c:pt idx="62">
                  <c:v>4.93</c:v>
                </c:pt>
                <c:pt idx="63">
                  <c:v>8.42</c:v>
                </c:pt>
                <c:pt idx="64">
                  <c:v>3.76</c:v>
                </c:pt>
                <c:pt idx="65">
                  <c:v>6.47</c:v>
                </c:pt>
                <c:pt idx="66">
                  <c:v>6.06</c:v>
                </c:pt>
                <c:pt idx="67">
                  <c:v>4.47</c:v>
                </c:pt>
                <c:pt idx="68">
                  <c:v>4.8899999999999997</c:v>
                </c:pt>
                <c:pt idx="69">
                  <c:v>6.31</c:v>
                </c:pt>
                <c:pt idx="70">
                  <c:v>4.5599999999999996</c:v>
                </c:pt>
                <c:pt idx="71">
                  <c:v>4.17</c:v>
                </c:pt>
                <c:pt idx="72">
                  <c:v>4.24</c:v>
                </c:pt>
                <c:pt idx="73">
                  <c:v>4.7699999999999996</c:v>
                </c:pt>
                <c:pt idx="74">
                  <c:v>3.94</c:v>
                </c:pt>
                <c:pt idx="75">
                  <c:v>6.5</c:v>
                </c:pt>
                <c:pt idx="76">
                  <c:v>3.38</c:v>
                </c:pt>
                <c:pt idx="77">
                  <c:v>4.2699999999999996</c:v>
                </c:pt>
                <c:pt idx="78">
                  <c:v>4.1500000000000004</c:v>
                </c:pt>
                <c:pt idx="79">
                  <c:v>3.07</c:v>
                </c:pt>
                <c:pt idx="80">
                  <c:v>3.27</c:v>
                </c:pt>
                <c:pt idx="81">
                  <c:v>3.16</c:v>
                </c:pt>
                <c:pt idx="82">
                  <c:v>3.02</c:v>
                </c:pt>
                <c:pt idx="83">
                  <c:v>3.96</c:v>
                </c:pt>
                <c:pt idx="84">
                  <c:v>2.83</c:v>
                </c:pt>
                <c:pt idx="85">
                  <c:v>4.09</c:v>
                </c:pt>
                <c:pt idx="86">
                  <c:v>0.81</c:v>
                </c:pt>
                <c:pt idx="87">
                  <c:v>8.23</c:v>
                </c:pt>
                <c:pt idx="88">
                  <c:v>8.5500000000000007</c:v>
                </c:pt>
                <c:pt idx="89">
                  <c:v>3.29</c:v>
                </c:pt>
                <c:pt idx="90">
                  <c:v>7.42</c:v>
                </c:pt>
                <c:pt idx="91">
                  <c:v>3.14</c:v>
                </c:pt>
                <c:pt idx="92">
                  <c:v>2.3199999999999998</c:v>
                </c:pt>
                <c:pt idx="93">
                  <c:v>3.1</c:v>
                </c:pt>
                <c:pt idx="94">
                  <c:v>4.0599999999999996</c:v>
                </c:pt>
                <c:pt idx="95">
                  <c:v>2.75</c:v>
                </c:pt>
                <c:pt idx="96">
                  <c:v>1.4</c:v>
                </c:pt>
                <c:pt idx="97">
                  <c:v>3.52</c:v>
                </c:pt>
                <c:pt idx="98">
                  <c:v>2.02</c:v>
                </c:pt>
                <c:pt idx="99">
                  <c:v>5.1100000000000003</c:v>
                </c:pt>
                <c:pt idx="100">
                  <c:v>3.53</c:v>
                </c:pt>
                <c:pt idx="101">
                  <c:v>3.34</c:v>
                </c:pt>
                <c:pt idx="102">
                  <c:v>3.44</c:v>
                </c:pt>
                <c:pt idx="103">
                  <c:v>0.78</c:v>
                </c:pt>
                <c:pt idx="104">
                  <c:v>1.4</c:v>
                </c:pt>
                <c:pt idx="105">
                  <c:v>1.63</c:v>
                </c:pt>
                <c:pt idx="106">
                  <c:v>1.51</c:v>
                </c:pt>
                <c:pt idx="107">
                  <c:v>1.6</c:v>
                </c:pt>
                <c:pt idx="108">
                  <c:v>1.21</c:v>
                </c:pt>
                <c:pt idx="109">
                  <c:v>2.85</c:v>
                </c:pt>
                <c:pt idx="110">
                  <c:v>0.39</c:v>
                </c:pt>
                <c:pt idx="111">
                  <c:v>3.2</c:v>
                </c:pt>
                <c:pt idx="112">
                  <c:v>0.44</c:v>
                </c:pt>
                <c:pt idx="113">
                  <c:v>2.4700000000000002</c:v>
                </c:pt>
                <c:pt idx="114">
                  <c:v>0.38</c:v>
                </c:pt>
                <c:pt idx="115">
                  <c:v>0.98</c:v>
                </c:pt>
                <c:pt idx="116">
                  <c:v>3.17</c:v>
                </c:pt>
                <c:pt idx="117">
                  <c:v>2.13</c:v>
                </c:pt>
                <c:pt idx="118">
                  <c:v>6.22</c:v>
                </c:pt>
                <c:pt idx="119">
                  <c:v>4.7300000000000004</c:v>
                </c:pt>
                <c:pt idx="120">
                  <c:v>1.53</c:v>
                </c:pt>
                <c:pt idx="121">
                  <c:v>3.71</c:v>
                </c:pt>
                <c:pt idx="122">
                  <c:v>0.12</c:v>
                </c:pt>
                <c:pt idx="123">
                  <c:v>3.39</c:v>
                </c:pt>
                <c:pt idx="124">
                  <c:v>0.08</c:v>
                </c:pt>
                <c:pt idx="125">
                  <c:v>2.62</c:v>
                </c:pt>
                <c:pt idx="126">
                  <c:v>0.06</c:v>
                </c:pt>
                <c:pt idx="127">
                  <c:v>0.11</c:v>
                </c:pt>
                <c:pt idx="128">
                  <c:v>10.199999999999999</c:v>
                </c:pt>
                <c:pt idx="129">
                  <c:v>0.15</c:v>
                </c:pt>
                <c:pt idx="130">
                  <c:v>5.66</c:v>
                </c:pt>
                <c:pt idx="131">
                  <c:v>0.65</c:v>
                </c:pt>
              </c:numCache>
            </c:numRef>
          </c:val>
          <c:extLst xmlns:c16r2="http://schemas.microsoft.com/office/drawing/2015/06/chart">
            <c:ext xmlns:c16="http://schemas.microsoft.com/office/drawing/2014/chart" uri="{C3380CC4-5D6E-409C-BE32-E72D297353CC}">
              <c16:uniqueId val="{00000001-B358-41B1-A55A-3593AFD408CA}"/>
            </c:ext>
          </c:extLst>
        </c:ser>
        <c:ser>
          <c:idx val="2"/>
          <c:order val="2"/>
          <c:tx>
            <c:strRef>
              <c:f>'(18) В_Деп-3'!$D$4</c:f>
              <c:strCache>
                <c:ptCount val="1"/>
                <c:pt idx="0">
                  <c:v>От 31 до 90 дней</c:v>
                </c:pt>
              </c:strCache>
            </c:strRef>
          </c:tx>
          <c:spPr>
            <a:solidFill>
              <a:schemeClr val="accent3"/>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В_Деп-3'!$D$5:$D$136</c:f>
              <c:numCache>
                <c:formatCode>General</c:formatCode>
                <c:ptCount val="132"/>
                <c:pt idx="0">
                  <c:v>19.91</c:v>
                </c:pt>
                <c:pt idx="1">
                  <c:v>19.73</c:v>
                </c:pt>
                <c:pt idx="2">
                  <c:v>17.41</c:v>
                </c:pt>
                <c:pt idx="3">
                  <c:v>16.489999999999998</c:v>
                </c:pt>
                <c:pt idx="4">
                  <c:v>19.68</c:v>
                </c:pt>
                <c:pt idx="5">
                  <c:v>14.47</c:v>
                </c:pt>
                <c:pt idx="6">
                  <c:v>16.38</c:v>
                </c:pt>
                <c:pt idx="7">
                  <c:v>17.57</c:v>
                </c:pt>
                <c:pt idx="8">
                  <c:v>15.9</c:v>
                </c:pt>
                <c:pt idx="9">
                  <c:v>15.68</c:v>
                </c:pt>
                <c:pt idx="10">
                  <c:v>18.66</c:v>
                </c:pt>
                <c:pt idx="11">
                  <c:v>10.09</c:v>
                </c:pt>
                <c:pt idx="12">
                  <c:v>11.25</c:v>
                </c:pt>
                <c:pt idx="13">
                  <c:v>12.9</c:v>
                </c:pt>
                <c:pt idx="14">
                  <c:v>12.98</c:v>
                </c:pt>
                <c:pt idx="15">
                  <c:v>14.22</c:v>
                </c:pt>
                <c:pt idx="16">
                  <c:v>16.440000000000001</c:v>
                </c:pt>
                <c:pt idx="17">
                  <c:v>13.42</c:v>
                </c:pt>
                <c:pt idx="18">
                  <c:v>15.57</c:v>
                </c:pt>
                <c:pt idx="19">
                  <c:v>16.29</c:v>
                </c:pt>
                <c:pt idx="20">
                  <c:v>14.19</c:v>
                </c:pt>
                <c:pt idx="21">
                  <c:v>12.28</c:v>
                </c:pt>
                <c:pt idx="22">
                  <c:v>13.67</c:v>
                </c:pt>
                <c:pt idx="23">
                  <c:v>14.12</c:v>
                </c:pt>
                <c:pt idx="24">
                  <c:v>12.14</c:v>
                </c:pt>
                <c:pt idx="25">
                  <c:v>12.05</c:v>
                </c:pt>
                <c:pt idx="26">
                  <c:v>15.28</c:v>
                </c:pt>
                <c:pt idx="27">
                  <c:v>30.47</c:v>
                </c:pt>
                <c:pt idx="28">
                  <c:v>35.81</c:v>
                </c:pt>
                <c:pt idx="29">
                  <c:v>11.92</c:v>
                </c:pt>
                <c:pt idx="30">
                  <c:v>3.39</c:v>
                </c:pt>
                <c:pt idx="31">
                  <c:v>3.26</c:v>
                </c:pt>
                <c:pt idx="32">
                  <c:v>11.5</c:v>
                </c:pt>
                <c:pt idx="33">
                  <c:v>13.86</c:v>
                </c:pt>
                <c:pt idx="34">
                  <c:v>10.54</c:v>
                </c:pt>
                <c:pt idx="35">
                  <c:v>6.8</c:v>
                </c:pt>
                <c:pt idx="36">
                  <c:v>9.99</c:v>
                </c:pt>
                <c:pt idx="37">
                  <c:v>12.74</c:v>
                </c:pt>
                <c:pt idx="38">
                  <c:v>12.84</c:v>
                </c:pt>
                <c:pt idx="39">
                  <c:v>10.78</c:v>
                </c:pt>
                <c:pt idx="40">
                  <c:v>10.88</c:v>
                </c:pt>
                <c:pt idx="41">
                  <c:v>13.73</c:v>
                </c:pt>
                <c:pt idx="42">
                  <c:v>13.07</c:v>
                </c:pt>
                <c:pt idx="43">
                  <c:v>14.38</c:v>
                </c:pt>
                <c:pt idx="44">
                  <c:v>9.93</c:v>
                </c:pt>
                <c:pt idx="45">
                  <c:v>9.26</c:v>
                </c:pt>
                <c:pt idx="46">
                  <c:v>8.0299999999999994</c:v>
                </c:pt>
                <c:pt idx="47">
                  <c:v>11.75</c:v>
                </c:pt>
                <c:pt idx="48">
                  <c:v>11.13</c:v>
                </c:pt>
                <c:pt idx="49">
                  <c:v>10.1</c:v>
                </c:pt>
                <c:pt idx="50">
                  <c:v>12.54</c:v>
                </c:pt>
                <c:pt idx="51">
                  <c:v>12.34</c:v>
                </c:pt>
                <c:pt idx="52">
                  <c:v>14.04</c:v>
                </c:pt>
                <c:pt idx="53">
                  <c:v>9.15</c:v>
                </c:pt>
                <c:pt idx="54">
                  <c:v>12.77</c:v>
                </c:pt>
                <c:pt idx="55">
                  <c:v>15.77</c:v>
                </c:pt>
                <c:pt idx="56">
                  <c:v>13.84</c:v>
                </c:pt>
                <c:pt idx="57">
                  <c:v>14.48</c:v>
                </c:pt>
                <c:pt idx="58">
                  <c:v>12.76</c:v>
                </c:pt>
                <c:pt idx="59">
                  <c:v>8.7899999999999991</c:v>
                </c:pt>
                <c:pt idx="60">
                  <c:v>9.6999999999999993</c:v>
                </c:pt>
                <c:pt idx="61">
                  <c:v>13.35</c:v>
                </c:pt>
                <c:pt idx="62">
                  <c:v>13.63</c:v>
                </c:pt>
                <c:pt idx="63">
                  <c:v>6.3</c:v>
                </c:pt>
                <c:pt idx="64">
                  <c:v>13.4</c:v>
                </c:pt>
                <c:pt idx="65">
                  <c:v>9.2799999999999994</c:v>
                </c:pt>
                <c:pt idx="66">
                  <c:v>11.85</c:v>
                </c:pt>
                <c:pt idx="67">
                  <c:v>12.49</c:v>
                </c:pt>
                <c:pt idx="68">
                  <c:v>8.3800000000000008</c:v>
                </c:pt>
                <c:pt idx="69">
                  <c:v>13.03</c:v>
                </c:pt>
                <c:pt idx="70">
                  <c:v>8.5</c:v>
                </c:pt>
                <c:pt idx="71">
                  <c:v>12.79</c:v>
                </c:pt>
                <c:pt idx="72">
                  <c:v>13.02</c:v>
                </c:pt>
                <c:pt idx="73">
                  <c:v>11.61</c:v>
                </c:pt>
                <c:pt idx="74">
                  <c:v>12.42</c:v>
                </c:pt>
                <c:pt idx="75">
                  <c:v>12.56</c:v>
                </c:pt>
                <c:pt idx="76">
                  <c:v>9.48</c:v>
                </c:pt>
                <c:pt idx="77">
                  <c:v>7.31</c:v>
                </c:pt>
                <c:pt idx="78">
                  <c:v>8.56</c:v>
                </c:pt>
                <c:pt idx="79">
                  <c:v>8.16</c:v>
                </c:pt>
                <c:pt idx="80">
                  <c:v>6.52</c:v>
                </c:pt>
                <c:pt idx="81">
                  <c:v>6.55</c:v>
                </c:pt>
                <c:pt idx="82">
                  <c:v>5.2</c:v>
                </c:pt>
                <c:pt idx="83">
                  <c:v>7.25</c:v>
                </c:pt>
                <c:pt idx="84">
                  <c:v>10.119999999999999</c:v>
                </c:pt>
                <c:pt idx="85">
                  <c:v>9.8800000000000008</c:v>
                </c:pt>
                <c:pt idx="86">
                  <c:v>12.55</c:v>
                </c:pt>
                <c:pt idx="87">
                  <c:v>22.85</c:v>
                </c:pt>
                <c:pt idx="88">
                  <c:v>29.68</c:v>
                </c:pt>
                <c:pt idx="89">
                  <c:v>9.11</c:v>
                </c:pt>
                <c:pt idx="90">
                  <c:v>19.34</c:v>
                </c:pt>
                <c:pt idx="91">
                  <c:v>27.68</c:v>
                </c:pt>
                <c:pt idx="92">
                  <c:v>9.36</c:v>
                </c:pt>
                <c:pt idx="93">
                  <c:v>9.1</c:v>
                </c:pt>
                <c:pt idx="94">
                  <c:v>13.39</c:v>
                </c:pt>
                <c:pt idx="95">
                  <c:v>15.7</c:v>
                </c:pt>
                <c:pt idx="96">
                  <c:v>16.760000000000002</c:v>
                </c:pt>
                <c:pt idx="97">
                  <c:v>13.35</c:v>
                </c:pt>
                <c:pt idx="98">
                  <c:v>10.15</c:v>
                </c:pt>
                <c:pt idx="99">
                  <c:v>12.47</c:v>
                </c:pt>
                <c:pt idx="100">
                  <c:v>14.37</c:v>
                </c:pt>
                <c:pt idx="101">
                  <c:v>7.57</c:v>
                </c:pt>
                <c:pt idx="102">
                  <c:v>9.4499999999999993</c:v>
                </c:pt>
                <c:pt idx="103">
                  <c:v>17.440000000000001</c:v>
                </c:pt>
                <c:pt idx="104">
                  <c:v>18.239999999999998</c:v>
                </c:pt>
                <c:pt idx="105">
                  <c:v>20.14</c:v>
                </c:pt>
                <c:pt idx="106">
                  <c:v>14.83</c:v>
                </c:pt>
                <c:pt idx="107">
                  <c:v>10.73</c:v>
                </c:pt>
                <c:pt idx="108">
                  <c:v>8</c:v>
                </c:pt>
                <c:pt idx="109">
                  <c:v>12.53</c:v>
                </c:pt>
                <c:pt idx="110">
                  <c:v>6.93</c:v>
                </c:pt>
                <c:pt idx="111">
                  <c:v>6.34</c:v>
                </c:pt>
                <c:pt idx="112">
                  <c:v>14.41</c:v>
                </c:pt>
                <c:pt idx="113">
                  <c:v>3.61</c:v>
                </c:pt>
                <c:pt idx="114">
                  <c:v>10.17</c:v>
                </c:pt>
                <c:pt idx="115">
                  <c:v>12.48</c:v>
                </c:pt>
                <c:pt idx="116">
                  <c:v>5.75</c:v>
                </c:pt>
                <c:pt idx="117">
                  <c:v>6.59</c:v>
                </c:pt>
                <c:pt idx="118">
                  <c:v>8.09</c:v>
                </c:pt>
                <c:pt idx="119">
                  <c:v>22.19</c:v>
                </c:pt>
                <c:pt idx="120">
                  <c:v>17.13</c:v>
                </c:pt>
                <c:pt idx="121">
                  <c:v>20.05</c:v>
                </c:pt>
                <c:pt idx="122">
                  <c:v>15.51</c:v>
                </c:pt>
                <c:pt idx="123">
                  <c:v>10.050000000000001</c:v>
                </c:pt>
                <c:pt idx="124">
                  <c:v>12.47</c:v>
                </c:pt>
                <c:pt idx="125">
                  <c:v>11.69</c:v>
                </c:pt>
                <c:pt idx="126">
                  <c:v>16.87</c:v>
                </c:pt>
                <c:pt idx="127">
                  <c:v>23.75</c:v>
                </c:pt>
                <c:pt idx="128">
                  <c:v>19.579999999999998</c:v>
                </c:pt>
                <c:pt idx="129">
                  <c:v>21.98</c:v>
                </c:pt>
                <c:pt idx="130">
                  <c:v>12.66</c:v>
                </c:pt>
                <c:pt idx="131">
                  <c:v>22.43</c:v>
                </c:pt>
              </c:numCache>
            </c:numRef>
          </c:val>
          <c:extLst xmlns:c16r2="http://schemas.microsoft.com/office/drawing/2015/06/chart">
            <c:ext xmlns:c16="http://schemas.microsoft.com/office/drawing/2014/chart" uri="{C3380CC4-5D6E-409C-BE32-E72D297353CC}">
              <c16:uniqueId val="{00000002-B358-41B1-A55A-3593AFD408CA}"/>
            </c:ext>
          </c:extLst>
        </c:ser>
        <c:ser>
          <c:idx val="3"/>
          <c:order val="3"/>
          <c:tx>
            <c:strRef>
              <c:f>'(18) В_Деп-3'!$E$4</c:f>
              <c:strCache>
                <c:ptCount val="1"/>
                <c:pt idx="0">
                  <c:v>От 91 до 180 дней</c:v>
                </c:pt>
              </c:strCache>
            </c:strRef>
          </c:tx>
          <c:spPr>
            <a:solidFill>
              <a:schemeClr val="accent4"/>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В_Деп-3'!$E$5:$E$136</c:f>
              <c:numCache>
                <c:formatCode>General</c:formatCode>
                <c:ptCount val="132"/>
                <c:pt idx="0">
                  <c:v>20.190000000000001</c:v>
                </c:pt>
                <c:pt idx="1">
                  <c:v>19.82</c:v>
                </c:pt>
                <c:pt idx="2">
                  <c:v>28.12</c:v>
                </c:pt>
                <c:pt idx="3">
                  <c:v>34.94</c:v>
                </c:pt>
                <c:pt idx="4">
                  <c:v>28.28</c:v>
                </c:pt>
                <c:pt idx="5">
                  <c:v>25.72</c:v>
                </c:pt>
                <c:pt idx="6">
                  <c:v>22.84</c:v>
                </c:pt>
                <c:pt idx="7">
                  <c:v>24.02</c:v>
                </c:pt>
                <c:pt idx="8">
                  <c:v>30.76</c:v>
                </c:pt>
                <c:pt idx="9">
                  <c:v>30.88</c:v>
                </c:pt>
                <c:pt idx="10">
                  <c:v>23.84</c:v>
                </c:pt>
                <c:pt idx="11">
                  <c:v>13.47</c:v>
                </c:pt>
                <c:pt idx="12">
                  <c:v>15.11</c:v>
                </c:pt>
                <c:pt idx="13">
                  <c:v>18.07</c:v>
                </c:pt>
                <c:pt idx="14">
                  <c:v>21.09</c:v>
                </c:pt>
                <c:pt idx="15">
                  <c:v>17.91</c:v>
                </c:pt>
                <c:pt idx="16">
                  <c:v>17.399999999999999</c:v>
                </c:pt>
                <c:pt idx="17">
                  <c:v>17.670000000000002</c:v>
                </c:pt>
                <c:pt idx="18">
                  <c:v>19.53</c:v>
                </c:pt>
                <c:pt idx="19">
                  <c:v>19.89</c:v>
                </c:pt>
                <c:pt idx="20">
                  <c:v>21.19</c:v>
                </c:pt>
                <c:pt idx="21">
                  <c:v>30.71</c:v>
                </c:pt>
                <c:pt idx="22">
                  <c:v>36.729999999999997</c:v>
                </c:pt>
                <c:pt idx="23">
                  <c:v>17.989999999999998</c:v>
                </c:pt>
                <c:pt idx="24">
                  <c:v>19.010000000000002</c:v>
                </c:pt>
                <c:pt idx="25">
                  <c:v>18.170000000000002</c:v>
                </c:pt>
                <c:pt idx="26">
                  <c:v>22.83</c:v>
                </c:pt>
                <c:pt idx="27">
                  <c:v>12.04</c:v>
                </c:pt>
                <c:pt idx="28">
                  <c:v>16.579999999999998</c:v>
                </c:pt>
                <c:pt idx="29">
                  <c:v>31.55</c:v>
                </c:pt>
                <c:pt idx="30">
                  <c:v>43.2</c:v>
                </c:pt>
                <c:pt idx="31">
                  <c:v>49.21</c:v>
                </c:pt>
                <c:pt idx="32">
                  <c:v>41.71</c:v>
                </c:pt>
                <c:pt idx="33">
                  <c:v>40.049999999999997</c:v>
                </c:pt>
                <c:pt idx="34">
                  <c:v>58.96</c:v>
                </c:pt>
                <c:pt idx="35">
                  <c:v>58.9</c:v>
                </c:pt>
                <c:pt idx="36">
                  <c:v>32.85</c:v>
                </c:pt>
                <c:pt idx="37">
                  <c:v>29.33</c:v>
                </c:pt>
                <c:pt idx="38">
                  <c:v>27.31</c:v>
                </c:pt>
                <c:pt idx="39">
                  <c:v>40.24</c:v>
                </c:pt>
                <c:pt idx="40">
                  <c:v>46.7</c:v>
                </c:pt>
                <c:pt idx="41">
                  <c:v>37.11</c:v>
                </c:pt>
                <c:pt idx="42">
                  <c:v>35.549999999999997</c:v>
                </c:pt>
                <c:pt idx="43">
                  <c:v>33.130000000000003</c:v>
                </c:pt>
                <c:pt idx="44">
                  <c:v>24.22</c:v>
                </c:pt>
                <c:pt idx="45">
                  <c:v>18.53</c:v>
                </c:pt>
                <c:pt idx="46">
                  <c:v>18.809999999999999</c:v>
                </c:pt>
                <c:pt idx="47">
                  <c:v>23.83</c:v>
                </c:pt>
                <c:pt idx="48">
                  <c:v>31.57</c:v>
                </c:pt>
                <c:pt idx="49">
                  <c:v>25.75</c:v>
                </c:pt>
                <c:pt idx="50">
                  <c:v>21.16</c:v>
                </c:pt>
                <c:pt idx="51">
                  <c:v>17.96</c:v>
                </c:pt>
                <c:pt idx="52">
                  <c:v>19.760000000000002</c:v>
                </c:pt>
                <c:pt idx="53">
                  <c:v>17</c:v>
                </c:pt>
                <c:pt idx="54">
                  <c:v>25.13</c:v>
                </c:pt>
                <c:pt idx="55">
                  <c:v>25.82</c:v>
                </c:pt>
                <c:pt idx="56">
                  <c:v>24.32</c:v>
                </c:pt>
                <c:pt idx="57">
                  <c:v>19.38</c:v>
                </c:pt>
                <c:pt idx="58">
                  <c:v>19.77</c:v>
                </c:pt>
                <c:pt idx="59">
                  <c:v>22.03</c:v>
                </c:pt>
                <c:pt idx="60">
                  <c:v>20.53</c:v>
                </c:pt>
                <c:pt idx="61">
                  <c:v>19.41</c:v>
                </c:pt>
                <c:pt idx="62">
                  <c:v>20.3</c:v>
                </c:pt>
                <c:pt idx="63">
                  <c:v>19.11</c:v>
                </c:pt>
                <c:pt idx="64">
                  <c:v>17.37</c:v>
                </c:pt>
                <c:pt idx="65">
                  <c:v>20.52</c:v>
                </c:pt>
                <c:pt idx="66">
                  <c:v>15.48</c:v>
                </c:pt>
                <c:pt idx="67">
                  <c:v>22.64</c:v>
                </c:pt>
                <c:pt idx="68">
                  <c:v>18.27</c:v>
                </c:pt>
                <c:pt idx="69">
                  <c:v>11.96</c:v>
                </c:pt>
                <c:pt idx="70">
                  <c:v>16.989999999999998</c:v>
                </c:pt>
                <c:pt idx="71">
                  <c:v>16.64</c:v>
                </c:pt>
                <c:pt idx="72">
                  <c:v>13.55</c:v>
                </c:pt>
                <c:pt idx="73">
                  <c:v>16.66</c:v>
                </c:pt>
                <c:pt idx="74">
                  <c:v>14.64</c:v>
                </c:pt>
                <c:pt idx="75">
                  <c:v>12.47</c:v>
                </c:pt>
                <c:pt idx="76">
                  <c:v>18.649999999999999</c:v>
                </c:pt>
                <c:pt idx="77">
                  <c:v>21.72</c:v>
                </c:pt>
                <c:pt idx="78">
                  <c:v>12.76</c:v>
                </c:pt>
                <c:pt idx="79">
                  <c:v>13.46</c:v>
                </c:pt>
                <c:pt idx="80">
                  <c:v>13.19</c:v>
                </c:pt>
                <c:pt idx="81">
                  <c:v>14.55</c:v>
                </c:pt>
                <c:pt idx="82">
                  <c:v>15.2</c:v>
                </c:pt>
                <c:pt idx="83">
                  <c:v>8.7200000000000006</c:v>
                </c:pt>
                <c:pt idx="84">
                  <c:v>9.3000000000000007</c:v>
                </c:pt>
                <c:pt idx="85">
                  <c:v>10.84</c:v>
                </c:pt>
                <c:pt idx="86">
                  <c:v>58.93</c:v>
                </c:pt>
                <c:pt idx="87">
                  <c:v>39.03</c:v>
                </c:pt>
                <c:pt idx="88">
                  <c:v>24.96</c:v>
                </c:pt>
                <c:pt idx="89">
                  <c:v>67.72</c:v>
                </c:pt>
                <c:pt idx="90">
                  <c:v>49.86</c:v>
                </c:pt>
                <c:pt idx="91">
                  <c:v>34.5</c:v>
                </c:pt>
                <c:pt idx="92">
                  <c:v>45.32</c:v>
                </c:pt>
                <c:pt idx="93">
                  <c:v>47.96</c:v>
                </c:pt>
                <c:pt idx="94">
                  <c:v>38.72</c:v>
                </c:pt>
                <c:pt idx="95">
                  <c:v>35.83</c:v>
                </c:pt>
                <c:pt idx="96">
                  <c:v>29.37</c:v>
                </c:pt>
                <c:pt idx="97">
                  <c:v>35.51</c:v>
                </c:pt>
                <c:pt idx="98">
                  <c:v>39.1</c:v>
                </c:pt>
                <c:pt idx="99">
                  <c:v>30.68</c:v>
                </c:pt>
                <c:pt idx="100">
                  <c:v>27.67</c:v>
                </c:pt>
                <c:pt idx="101">
                  <c:v>36.1</c:v>
                </c:pt>
                <c:pt idx="102">
                  <c:v>43.86</c:v>
                </c:pt>
                <c:pt idx="103">
                  <c:v>51.06</c:v>
                </c:pt>
                <c:pt idx="104">
                  <c:v>45.05</c:v>
                </c:pt>
                <c:pt idx="105">
                  <c:v>38.65</c:v>
                </c:pt>
                <c:pt idx="106">
                  <c:v>34.43</c:v>
                </c:pt>
                <c:pt idx="107">
                  <c:v>40.56</c:v>
                </c:pt>
                <c:pt idx="108">
                  <c:v>30.15</c:v>
                </c:pt>
                <c:pt idx="109">
                  <c:v>24.12</c:v>
                </c:pt>
                <c:pt idx="110">
                  <c:v>36.1</c:v>
                </c:pt>
                <c:pt idx="111">
                  <c:v>33.61</c:v>
                </c:pt>
                <c:pt idx="112">
                  <c:v>27.38</c:v>
                </c:pt>
                <c:pt idx="113">
                  <c:v>23.31</c:v>
                </c:pt>
                <c:pt idx="114">
                  <c:v>25.39</c:v>
                </c:pt>
                <c:pt idx="115">
                  <c:v>28.3</c:v>
                </c:pt>
                <c:pt idx="116">
                  <c:v>32.08</c:v>
                </c:pt>
                <c:pt idx="117">
                  <c:v>32.04</c:v>
                </c:pt>
                <c:pt idx="118">
                  <c:v>34.409999999999997</c:v>
                </c:pt>
                <c:pt idx="119">
                  <c:v>27.45</c:v>
                </c:pt>
                <c:pt idx="120">
                  <c:v>26.47</c:v>
                </c:pt>
                <c:pt idx="121">
                  <c:v>25.84</c:v>
                </c:pt>
                <c:pt idx="122">
                  <c:v>36.18</c:v>
                </c:pt>
                <c:pt idx="123">
                  <c:v>51.52</c:v>
                </c:pt>
                <c:pt idx="124">
                  <c:v>51.06</c:v>
                </c:pt>
                <c:pt idx="125">
                  <c:v>55.72</c:v>
                </c:pt>
                <c:pt idx="126">
                  <c:v>55.19</c:v>
                </c:pt>
                <c:pt idx="127">
                  <c:v>51.86</c:v>
                </c:pt>
                <c:pt idx="128">
                  <c:v>49.31</c:v>
                </c:pt>
                <c:pt idx="129">
                  <c:v>60.56</c:v>
                </c:pt>
                <c:pt idx="130">
                  <c:v>64.78</c:v>
                </c:pt>
                <c:pt idx="131">
                  <c:v>64.010000000000005</c:v>
                </c:pt>
              </c:numCache>
            </c:numRef>
          </c:val>
          <c:extLst xmlns:c16r2="http://schemas.microsoft.com/office/drawing/2015/06/chart">
            <c:ext xmlns:c16="http://schemas.microsoft.com/office/drawing/2014/chart" uri="{C3380CC4-5D6E-409C-BE32-E72D297353CC}">
              <c16:uniqueId val="{00000003-B358-41B1-A55A-3593AFD408CA}"/>
            </c:ext>
          </c:extLst>
        </c:ser>
        <c:ser>
          <c:idx val="4"/>
          <c:order val="4"/>
          <c:tx>
            <c:strRef>
              <c:f>'(18) В_Деп-3'!$F$4</c:f>
              <c:strCache>
                <c:ptCount val="1"/>
                <c:pt idx="0">
                  <c:v>От 181 дня до 1 года</c:v>
                </c:pt>
              </c:strCache>
            </c:strRef>
          </c:tx>
          <c:spPr>
            <a:solidFill>
              <a:schemeClr val="accent5"/>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В_Деп-3'!$F$5:$F$136</c:f>
              <c:numCache>
                <c:formatCode>General</c:formatCode>
                <c:ptCount val="132"/>
                <c:pt idx="0">
                  <c:v>31.85</c:v>
                </c:pt>
                <c:pt idx="1">
                  <c:v>32.42</c:v>
                </c:pt>
                <c:pt idx="2">
                  <c:v>29.88</c:v>
                </c:pt>
                <c:pt idx="3">
                  <c:v>21.69</c:v>
                </c:pt>
                <c:pt idx="4">
                  <c:v>24.47</c:v>
                </c:pt>
                <c:pt idx="5">
                  <c:v>34.409999999999997</c:v>
                </c:pt>
                <c:pt idx="6">
                  <c:v>33.020000000000003</c:v>
                </c:pt>
                <c:pt idx="7">
                  <c:v>30.27</c:v>
                </c:pt>
                <c:pt idx="8">
                  <c:v>30.38</c:v>
                </c:pt>
                <c:pt idx="9">
                  <c:v>26.99</c:v>
                </c:pt>
                <c:pt idx="10">
                  <c:v>29.59</c:v>
                </c:pt>
                <c:pt idx="11">
                  <c:v>45.81</c:v>
                </c:pt>
                <c:pt idx="12">
                  <c:v>47.07</c:v>
                </c:pt>
                <c:pt idx="13">
                  <c:v>39.299999999999997</c:v>
                </c:pt>
                <c:pt idx="14">
                  <c:v>38.17</c:v>
                </c:pt>
                <c:pt idx="15">
                  <c:v>33.74</c:v>
                </c:pt>
                <c:pt idx="16">
                  <c:v>36.24</c:v>
                </c:pt>
                <c:pt idx="17">
                  <c:v>40.729999999999997</c:v>
                </c:pt>
                <c:pt idx="18">
                  <c:v>36.340000000000003</c:v>
                </c:pt>
                <c:pt idx="19">
                  <c:v>38.229999999999997</c:v>
                </c:pt>
                <c:pt idx="20">
                  <c:v>43.85</c:v>
                </c:pt>
                <c:pt idx="21">
                  <c:v>34.04</c:v>
                </c:pt>
                <c:pt idx="22">
                  <c:v>23.52</c:v>
                </c:pt>
                <c:pt idx="23">
                  <c:v>35.299999999999997</c:v>
                </c:pt>
                <c:pt idx="24">
                  <c:v>39.5</c:v>
                </c:pt>
                <c:pt idx="25">
                  <c:v>38.43</c:v>
                </c:pt>
                <c:pt idx="26">
                  <c:v>35.35</c:v>
                </c:pt>
                <c:pt idx="27">
                  <c:v>28.28</c:v>
                </c:pt>
                <c:pt idx="28">
                  <c:v>21.51</c:v>
                </c:pt>
                <c:pt idx="29">
                  <c:v>29.37</c:v>
                </c:pt>
                <c:pt idx="30">
                  <c:v>27.97</c:v>
                </c:pt>
                <c:pt idx="31">
                  <c:v>25.33</c:v>
                </c:pt>
                <c:pt idx="32">
                  <c:v>26.51</c:v>
                </c:pt>
                <c:pt idx="33">
                  <c:v>22.48</c:v>
                </c:pt>
                <c:pt idx="34">
                  <c:v>15.29</c:v>
                </c:pt>
                <c:pt idx="35">
                  <c:v>17.48</c:v>
                </c:pt>
                <c:pt idx="36">
                  <c:v>31.49</c:v>
                </c:pt>
                <c:pt idx="37">
                  <c:v>33.74</c:v>
                </c:pt>
                <c:pt idx="38">
                  <c:v>32.28</c:v>
                </c:pt>
                <c:pt idx="39">
                  <c:v>26.62</c:v>
                </c:pt>
                <c:pt idx="40">
                  <c:v>26.55</c:v>
                </c:pt>
                <c:pt idx="41">
                  <c:v>25.95</c:v>
                </c:pt>
                <c:pt idx="42">
                  <c:v>27.29</c:v>
                </c:pt>
                <c:pt idx="43">
                  <c:v>27.64</c:v>
                </c:pt>
                <c:pt idx="44">
                  <c:v>35.159999999999997</c:v>
                </c:pt>
                <c:pt idx="45">
                  <c:v>39.659999999999997</c:v>
                </c:pt>
                <c:pt idx="46">
                  <c:v>42.06</c:v>
                </c:pt>
                <c:pt idx="47">
                  <c:v>30.87</c:v>
                </c:pt>
                <c:pt idx="48">
                  <c:v>27.1</c:v>
                </c:pt>
                <c:pt idx="49">
                  <c:v>33.01</c:v>
                </c:pt>
                <c:pt idx="50">
                  <c:v>33.71</c:v>
                </c:pt>
                <c:pt idx="51">
                  <c:v>28.11</c:v>
                </c:pt>
                <c:pt idx="52">
                  <c:v>35.29</c:v>
                </c:pt>
                <c:pt idx="53">
                  <c:v>47.08</c:v>
                </c:pt>
                <c:pt idx="54">
                  <c:v>31.37</c:v>
                </c:pt>
                <c:pt idx="55">
                  <c:v>30.17</c:v>
                </c:pt>
                <c:pt idx="56">
                  <c:v>30.91</c:v>
                </c:pt>
                <c:pt idx="57">
                  <c:v>35.200000000000003</c:v>
                </c:pt>
                <c:pt idx="58">
                  <c:v>35.68</c:v>
                </c:pt>
                <c:pt idx="59">
                  <c:v>43.05</c:v>
                </c:pt>
                <c:pt idx="60">
                  <c:v>38.97</c:v>
                </c:pt>
                <c:pt idx="61">
                  <c:v>35.96</c:v>
                </c:pt>
                <c:pt idx="62">
                  <c:v>39.53</c:v>
                </c:pt>
                <c:pt idx="63">
                  <c:v>36.700000000000003</c:v>
                </c:pt>
                <c:pt idx="64">
                  <c:v>50.98</c:v>
                </c:pt>
                <c:pt idx="65">
                  <c:v>41.64</c:v>
                </c:pt>
                <c:pt idx="66">
                  <c:v>41.06</c:v>
                </c:pt>
                <c:pt idx="67">
                  <c:v>36.619999999999997</c:v>
                </c:pt>
                <c:pt idx="68">
                  <c:v>49.3</c:v>
                </c:pt>
                <c:pt idx="69">
                  <c:v>40.130000000000003</c:v>
                </c:pt>
                <c:pt idx="70">
                  <c:v>50.28</c:v>
                </c:pt>
                <c:pt idx="71">
                  <c:v>45.54</c:v>
                </c:pt>
                <c:pt idx="72">
                  <c:v>43.89</c:v>
                </c:pt>
                <c:pt idx="73">
                  <c:v>41.46</c:v>
                </c:pt>
                <c:pt idx="74">
                  <c:v>48.29</c:v>
                </c:pt>
                <c:pt idx="75">
                  <c:v>41.82</c:v>
                </c:pt>
                <c:pt idx="76">
                  <c:v>48.57</c:v>
                </c:pt>
                <c:pt idx="77">
                  <c:v>41.69</c:v>
                </c:pt>
                <c:pt idx="78">
                  <c:v>45.61</c:v>
                </c:pt>
                <c:pt idx="79">
                  <c:v>38.96</c:v>
                </c:pt>
                <c:pt idx="80">
                  <c:v>49.18</c:v>
                </c:pt>
                <c:pt idx="81">
                  <c:v>46.94</c:v>
                </c:pt>
                <c:pt idx="82">
                  <c:v>45</c:v>
                </c:pt>
                <c:pt idx="83">
                  <c:v>47.05</c:v>
                </c:pt>
                <c:pt idx="84">
                  <c:v>47.75</c:v>
                </c:pt>
                <c:pt idx="85">
                  <c:v>44.34</c:v>
                </c:pt>
                <c:pt idx="86">
                  <c:v>23.99</c:v>
                </c:pt>
                <c:pt idx="87">
                  <c:v>23.32</c:v>
                </c:pt>
                <c:pt idx="88">
                  <c:v>27.37</c:v>
                </c:pt>
                <c:pt idx="89">
                  <c:v>13.72</c:v>
                </c:pt>
                <c:pt idx="90">
                  <c:v>13.47</c:v>
                </c:pt>
                <c:pt idx="91">
                  <c:v>23.75</c:v>
                </c:pt>
                <c:pt idx="92">
                  <c:v>32.26</c:v>
                </c:pt>
                <c:pt idx="93">
                  <c:v>29.2</c:v>
                </c:pt>
                <c:pt idx="94">
                  <c:v>29.86</c:v>
                </c:pt>
                <c:pt idx="95">
                  <c:v>29.3</c:v>
                </c:pt>
                <c:pt idx="96">
                  <c:v>35.159999999999997</c:v>
                </c:pt>
                <c:pt idx="97">
                  <c:v>33.32</c:v>
                </c:pt>
                <c:pt idx="98">
                  <c:v>31.65</c:v>
                </c:pt>
                <c:pt idx="99">
                  <c:v>37.96</c:v>
                </c:pt>
                <c:pt idx="100">
                  <c:v>38.46</c:v>
                </c:pt>
                <c:pt idx="101">
                  <c:v>37.01</c:v>
                </c:pt>
                <c:pt idx="102">
                  <c:v>30.3</c:v>
                </c:pt>
                <c:pt idx="103">
                  <c:v>22.21</c:v>
                </c:pt>
                <c:pt idx="104">
                  <c:v>26.99</c:v>
                </c:pt>
                <c:pt idx="105">
                  <c:v>32.020000000000003</c:v>
                </c:pt>
                <c:pt idx="106">
                  <c:v>41.4</c:v>
                </c:pt>
                <c:pt idx="107">
                  <c:v>41.5</c:v>
                </c:pt>
                <c:pt idx="108">
                  <c:v>53.93</c:v>
                </c:pt>
                <c:pt idx="109">
                  <c:v>54.45</c:v>
                </c:pt>
                <c:pt idx="110">
                  <c:v>49.86</c:v>
                </c:pt>
                <c:pt idx="111">
                  <c:v>49.95</c:v>
                </c:pt>
                <c:pt idx="112">
                  <c:v>53.19</c:v>
                </c:pt>
                <c:pt idx="113">
                  <c:v>65.709999999999994</c:v>
                </c:pt>
                <c:pt idx="114">
                  <c:v>54.84</c:v>
                </c:pt>
                <c:pt idx="115">
                  <c:v>47.82</c:v>
                </c:pt>
                <c:pt idx="116">
                  <c:v>48.25</c:v>
                </c:pt>
                <c:pt idx="117">
                  <c:v>50.56</c:v>
                </c:pt>
                <c:pt idx="118">
                  <c:v>43.4</c:v>
                </c:pt>
                <c:pt idx="119">
                  <c:v>37.53</c:v>
                </c:pt>
                <c:pt idx="120">
                  <c:v>47.69</c:v>
                </c:pt>
                <c:pt idx="121">
                  <c:v>42.99</c:v>
                </c:pt>
                <c:pt idx="122">
                  <c:v>40.409999999999997</c:v>
                </c:pt>
                <c:pt idx="123">
                  <c:v>27.51</c:v>
                </c:pt>
                <c:pt idx="124">
                  <c:v>29.52</c:v>
                </c:pt>
                <c:pt idx="125">
                  <c:v>22.85</c:v>
                </c:pt>
                <c:pt idx="126">
                  <c:v>20.74</c:v>
                </c:pt>
                <c:pt idx="127">
                  <c:v>17.04</c:v>
                </c:pt>
                <c:pt idx="128">
                  <c:v>15.16</c:v>
                </c:pt>
                <c:pt idx="129">
                  <c:v>12.52</c:v>
                </c:pt>
                <c:pt idx="130">
                  <c:v>12.23</c:v>
                </c:pt>
                <c:pt idx="131">
                  <c:v>7.69</c:v>
                </c:pt>
              </c:numCache>
            </c:numRef>
          </c:val>
          <c:extLst xmlns:c16r2="http://schemas.microsoft.com/office/drawing/2015/06/chart">
            <c:ext xmlns:c16="http://schemas.microsoft.com/office/drawing/2014/chart" uri="{C3380CC4-5D6E-409C-BE32-E72D297353CC}">
              <c16:uniqueId val="{00000004-B358-41B1-A55A-3593AFD408CA}"/>
            </c:ext>
          </c:extLst>
        </c:ser>
        <c:ser>
          <c:idx val="6"/>
          <c:order val="5"/>
          <c:tx>
            <c:strRef>
              <c:f>'(18) В_Деп-3'!$H$4</c:f>
              <c:strCache>
                <c:ptCount val="1"/>
                <c:pt idx="0">
                  <c:v>Свыше 3 лет</c:v>
                </c:pt>
              </c:strCache>
            </c:strRef>
          </c:tx>
          <c:spPr>
            <a:solidFill>
              <a:schemeClr val="accent1">
                <a:lumMod val="60000"/>
              </a:schemeClr>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В_Деп-3'!$H$5:$H$136</c:f>
              <c:numCache>
                <c:formatCode>General</c:formatCode>
                <c:ptCount val="132"/>
                <c:pt idx="0">
                  <c:v>0.81</c:v>
                </c:pt>
                <c:pt idx="1">
                  <c:v>0.99</c:v>
                </c:pt>
                <c:pt idx="2">
                  <c:v>0.88</c:v>
                </c:pt>
                <c:pt idx="3">
                  <c:v>0.97</c:v>
                </c:pt>
                <c:pt idx="4">
                  <c:v>0.76</c:v>
                </c:pt>
                <c:pt idx="5">
                  <c:v>0.63</c:v>
                </c:pt>
                <c:pt idx="6">
                  <c:v>0.73</c:v>
                </c:pt>
                <c:pt idx="7">
                  <c:v>0.79</c:v>
                </c:pt>
                <c:pt idx="8">
                  <c:v>0.57999999999999996</c:v>
                </c:pt>
                <c:pt idx="9">
                  <c:v>0.59</c:v>
                </c:pt>
                <c:pt idx="10">
                  <c:v>0.53</c:v>
                </c:pt>
                <c:pt idx="11">
                  <c:v>0.51</c:v>
                </c:pt>
                <c:pt idx="12">
                  <c:v>0.64</c:v>
                </c:pt>
                <c:pt idx="13">
                  <c:v>0.68</c:v>
                </c:pt>
                <c:pt idx="14">
                  <c:v>0.61</c:v>
                </c:pt>
                <c:pt idx="15">
                  <c:v>0.41</c:v>
                </c:pt>
                <c:pt idx="16">
                  <c:v>0.4</c:v>
                </c:pt>
                <c:pt idx="17">
                  <c:v>0.59</c:v>
                </c:pt>
                <c:pt idx="18">
                  <c:v>0.46</c:v>
                </c:pt>
                <c:pt idx="19">
                  <c:v>0.45</c:v>
                </c:pt>
                <c:pt idx="20">
                  <c:v>0.41</c:v>
                </c:pt>
                <c:pt idx="21">
                  <c:v>0.34</c:v>
                </c:pt>
                <c:pt idx="22">
                  <c:v>0.27</c:v>
                </c:pt>
                <c:pt idx="23">
                  <c:v>0.46</c:v>
                </c:pt>
                <c:pt idx="24">
                  <c:v>0.52</c:v>
                </c:pt>
                <c:pt idx="25">
                  <c:v>0.39</c:v>
                </c:pt>
                <c:pt idx="26">
                  <c:v>0.35</c:v>
                </c:pt>
                <c:pt idx="27">
                  <c:v>0.3</c:v>
                </c:pt>
                <c:pt idx="28">
                  <c:v>0.26</c:v>
                </c:pt>
                <c:pt idx="29">
                  <c:v>0.27</c:v>
                </c:pt>
                <c:pt idx="30">
                  <c:v>0.28999999999999998</c:v>
                </c:pt>
                <c:pt idx="31">
                  <c:v>0.27</c:v>
                </c:pt>
                <c:pt idx="32">
                  <c:v>0.43</c:v>
                </c:pt>
                <c:pt idx="33">
                  <c:v>0.39</c:v>
                </c:pt>
                <c:pt idx="34">
                  <c:v>0.28999999999999998</c:v>
                </c:pt>
                <c:pt idx="35">
                  <c:v>0.6</c:v>
                </c:pt>
                <c:pt idx="36">
                  <c:v>0.91</c:v>
                </c:pt>
                <c:pt idx="37">
                  <c:v>0.7</c:v>
                </c:pt>
                <c:pt idx="38">
                  <c:v>0.59</c:v>
                </c:pt>
                <c:pt idx="39">
                  <c:v>0.6</c:v>
                </c:pt>
                <c:pt idx="40">
                  <c:v>0.4</c:v>
                </c:pt>
                <c:pt idx="41">
                  <c:v>0.57999999999999996</c:v>
                </c:pt>
                <c:pt idx="42">
                  <c:v>0.92</c:v>
                </c:pt>
                <c:pt idx="43">
                  <c:v>0.84</c:v>
                </c:pt>
                <c:pt idx="44">
                  <c:v>0.62</c:v>
                </c:pt>
                <c:pt idx="45">
                  <c:v>0.45</c:v>
                </c:pt>
                <c:pt idx="46">
                  <c:v>0.52</c:v>
                </c:pt>
                <c:pt idx="47">
                  <c:v>0.8</c:v>
                </c:pt>
                <c:pt idx="48">
                  <c:v>0.72</c:v>
                </c:pt>
                <c:pt idx="49">
                  <c:v>0.6</c:v>
                </c:pt>
                <c:pt idx="50">
                  <c:v>0.56000000000000005</c:v>
                </c:pt>
                <c:pt idx="51">
                  <c:v>0.56000000000000005</c:v>
                </c:pt>
                <c:pt idx="52">
                  <c:v>0.45</c:v>
                </c:pt>
                <c:pt idx="53">
                  <c:v>0.47</c:v>
                </c:pt>
                <c:pt idx="54">
                  <c:v>0.59</c:v>
                </c:pt>
                <c:pt idx="55">
                  <c:v>0.55000000000000004</c:v>
                </c:pt>
                <c:pt idx="56">
                  <c:v>0.78</c:v>
                </c:pt>
                <c:pt idx="57">
                  <c:v>0.59</c:v>
                </c:pt>
                <c:pt idx="58">
                  <c:v>0.4</c:v>
                </c:pt>
                <c:pt idx="59">
                  <c:v>0.4</c:v>
                </c:pt>
                <c:pt idx="60">
                  <c:v>0.65</c:v>
                </c:pt>
                <c:pt idx="61">
                  <c:v>0.92</c:v>
                </c:pt>
                <c:pt idx="62">
                  <c:v>0.76</c:v>
                </c:pt>
                <c:pt idx="63">
                  <c:v>0.93</c:v>
                </c:pt>
                <c:pt idx="64">
                  <c:v>0.39</c:v>
                </c:pt>
                <c:pt idx="65">
                  <c:v>0.92</c:v>
                </c:pt>
                <c:pt idx="66">
                  <c:v>0.67</c:v>
                </c:pt>
                <c:pt idx="67">
                  <c:v>0.53</c:v>
                </c:pt>
                <c:pt idx="68">
                  <c:v>0.45</c:v>
                </c:pt>
                <c:pt idx="69">
                  <c:v>0.86</c:v>
                </c:pt>
                <c:pt idx="70">
                  <c:v>0.53</c:v>
                </c:pt>
                <c:pt idx="71">
                  <c:v>0.71</c:v>
                </c:pt>
                <c:pt idx="72">
                  <c:v>0.8</c:v>
                </c:pt>
                <c:pt idx="73">
                  <c:v>0.72</c:v>
                </c:pt>
                <c:pt idx="74">
                  <c:v>0.56000000000000005</c:v>
                </c:pt>
                <c:pt idx="75">
                  <c:v>3.09</c:v>
                </c:pt>
                <c:pt idx="76">
                  <c:v>0.89</c:v>
                </c:pt>
                <c:pt idx="77">
                  <c:v>2.2400000000000002</c:v>
                </c:pt>
                <c:pt idx="78">
                  <c:v>1.45</c:v>
                </c:pt>
                <c:pt idx="79">
                  <c:v>1.65</c:v>
                </c:pt>
                <c:pt idx="80">
                  <c:v>1.1000000000000001</c:v>
                </c:pt>
                <c:pt idx="81">
                  <c:v>1.1100000000000001</c:v>
                </c:pt>
                <c:pt idx="82">
                  <c:v>1.43</c:v>
                </c:pt>
                <c:pt idx="83">
                  <c:v>1.1000000000000001</c:v>
                </c:pt>
                <c:pt idx="84">
                  <c:v>0.9</c:v>
                </c:pt>
                <c:pt idx="85">
                  <c:v>0.86</c:v>
                </c:pt>
                <c:pt idx="86">
                  <c:v>0.21</c:v>
                </c:pt>
                <c:pt idx="87">
                  <c:v>0.44</c:v>
                </c:pt>
                <c:pt idx="88">
                  <c:v>0.37</c:v>
                </c:pt>
                <c:pt idx="89">
                  <c:v>0.56000000000000005</c:v>
                </c:pt>
                <c:pt idx="90">
                  <c:v>0.93</c:v>
                </c:pt>
                <c:pt idx="91">
                  <c:v>0.45</c:v>
                </c:pt>
                <c:pt idx="92">
                  <c:v>0.3</c:v>
                </c:pt>
                <c:pt idx="93">
                  <c:v>0.28999999999999998</c:v>
                </c:pt>
                <c:pt idx="94">
                  <c:v>0.28999999999999998</c:v>
                </c:pt>
                <c:pt idx="95">
                  <c:v>0.62</c:v>
                </c:pt>
                <c:pt idx="96">
                  <c:v>0.51</c:v>
                </c:pt>
                <c:pt idx="97">
                  <c:v>0.47</c:v>
                </c:pt>
                <c:pt idx="98">
                  <c:v>1.03</c:v>
                </c:pt>
                <c:pt idx="99">
                  <c:v>1.01</c:v>
                </c:pt>
                <c:pt idx="100">
                  <c:v>0.7</c:v>
                </c:pt>
                <c:pt idx="101">
                  <c:v>0.98</c:v>
                </c:pt>
                <c:pt idx="102">
                  <c:v>0.86</c:v>
                </c:pt>
                <c:pt idx="103">
                  <c:v>0.65</c:v>
                </c:pt>
                <c:pt idx="104">
                  <c:v>0.68</c:v>
                </c:pt>
                <c:pt idx="105">
                  <c:v>0.36</c:v>
                </c:pt>
                <c:pt idx="106">
                  <c:v>0.59</c:v>
                </c:pt>
                <c:pt idx="107">
                  <c:v>0.27</c:v>
                </c:pt>
                <c:pt idx="108">
                  <c:v>0.38</c:v>
                </c:pt>
                <c:pt idx="109">
                  <c:v>0.49</c:v>
                </c:pt>
                <c:pt idx="110">
                  <c:v>0.46</c:v>
                </c:pt>
                <c:pt idx="111">
                  <c:v>0.41</c:v>
                </c:pt>
                <c:pt idx="112">
                  <c:v>0.45</c:v>
                </c:pt>
                <c:pt idx="113">
                  <c:v>0.5</c:v>
                </c:pt>
                <c:pt idx="114">
                  <c:v>0.5</c:v>
                </c:pt>
                <c:pt idx="115">
                  <c:v>0.67</c:v>
                </c:pt>
                <c:pt idx="116">
                  <c:v>0.6</c:v>
                </c:pt>
                <c:pt idx="117">
                  <c:v>0.47</c:v>
                </c:pt>
                <c:pt idx="118">
                  <c:v>0.75</c:v>
                </c:pt>
                <c:pt idx="119">
                  <c:v>0.59</c:v>
                </c:pt>
                <c:pt idx="120">
                  <c:v>0.39</c:v>
                </c:pt>
                <c:pt idx="121">
                  <c:v>0.28000000000000003</c:v>
                </c:pt>
                <c:pt idx="122">
                  <c:v>0.27</c:v>
                </c:pt>
                <c:pt idx="123">
                  <c:v>0.38</c:v>
                </c:pt>
                <c:pt idx="124">
                  <c:v>0.41</c:v>
                </c:pt>
                <c:pt idx="125">
                  <c:v>0.22</c:v>
                </c:pt>
                <c:pt idx="126">
                  <c:v>0.21</c:v>
                </c:pt>
                <c:pt idx="127">
                  <c:v>0.45</c:v>
                </c:pt>
                <c:pt idx="128">
                  <c:v>0.28999999999999998</c:v>
                </c:pt>
                <c:pt idx="129">
                  <c:v>0.27</c:v>
                </c:pt>
                <c:pt idx="130">
                  <c:v>0.48</c:v>
                </c:pt>
                <c:pt idx="131">
                  <c:v>0.41</c:v>
                </c:pt>
              </c:numCache>
            </c:numRef>
          </c:val>
          <c:extLst xmlns:c16r2="http://schemas.microsoft.com/office/drawing/2015/06/chart">
            <c:ext xmlns:c16="http://schemas.microsoft.com/office/drawing/2014/chart" uri="{C3380CC4-5D6E-409C-BE32-E72D297353CC}">
              <c16:uniqueId val="{00000005-B358-41B1-A55A-3593AFD408CA}"/>
            </c:ext>
          </c:extLst>
        </c:ser>
        <c:ser>
          <c:idx val="5"/>
          <c:order val="6"/>
          <c:tx>
            <c:strRef>
              <c:f>'(18) В_Деп-3'!$G$4</c:f>
              <c:strCache>
                <c:ptCount val="1"/>
                <c:pt idx="0">
                  <c:v>От 1 года до 3 лет</c:v>
                </c:pt>
              </c:strCache>
            </c:strRef>
          </c:tx>
          <c:spPr>
            <a:solidFill>
              <a:schemeClr val="accent6"/>
            </a:solidFill>
            <a:ln>
              <a:noFill/>
            </a:ln>
            <a:effectLst/>
            <a:extLst/>
          </c:spPr>
          <c:invertIfNegative val="0"/>
          <c:cat>
            <c:numRef>
              <c:f>'(18) В_Деп-3'!$A$5:$A$136</c:f>
              <c:numCache>
                <c:formatCode>mmm\-yy</c:formatCode>
                <c:ptCount val="13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numCache>
            </c:numRef>
          </c:cat>
          <c:val>
            <c:numRef>
              <c:f>'(18) В_Деп-3'!$G$5:$G$136</c:f>
              <c:numCache>
                <c:formatCode>General</c:formatCode>
                <c:ptCount val="132"/>
                <c:pt idx="0">
                  <c:v>21.71</c:v>
                </c:pt>
                <c:pt idx="1">
                  <c:v>20.62</c:v>
                </c:pt>
                <c:pt idx="2">
                  <c:v>18.309999999999999</c:v>
                </c:pt>
                <c:pt idx="3">
                  <c:v>19.82</c:v>
                </c:pt>
                <c:pt idx="4">
                  <c:v>20.350000000000001</c:v>
                </c:pt>
                <c:pt idx="5">
                  <c:v>18.059999999999999</c:v>
                </c:pt>
                <c:pt idx="6">
                  <c:v>20.82</c:v>
                </c:pt>
                <c:pt idx="7">
                  <c:v>20.52</c:v>
                </c:pt>
                <c:pt idx="8">
                  <c:v>16.04</c:v>
                </c:pt>
                <c:pt idx="9">
                  <c:v>20.78</c:v>
                </c:pt>
                <c:pt idx="10">
                  <c:v>21.78</c:v>
                </c:pt>
                <c:pt idx="11">
                  <c:v>24.58</c:v>
                </c:pt>
                <c:pt idx="12">
                  <c:v>20.55</c:v>
                </c:pt>
                <c:pt idx="13">
                  <c:v>23.91</c:v>
                </c:pt>
                <c:pt idx="14">
                  <c:v>22.24</c:v>
                </c:pt>
                <c:pt idx="15">
                  <c:v>28.24</c:v>
                </c:pt>
                <c:pt idx="16">
                  <c:v>24.24</c:v>
                </c:pt>
                <c:pt idx="17">
                  <c:v>22.08</c:v>
                </c:pt>
                <c:pt idx="18">
                  <c:v>22.78</c:v>
                </c:pt>
                <c:pt idx="19">
                  <c:v>19.34</c:v>
                </c:pt>
                <c:pt idx="20">
                  <c:v>15.3</c:v>
                </c:pt>
                <c:pt idx="21">
                  <c:v>17.09</c:v>
                </c:pt>
                <c:pt idx="22">
                  <c:v>16.29</c:v>
                </c:pt>
                <c:pt idx="23">
                  <c:v>22.68</c:v>
                </c:pt>
                <c:pt idx="24">
                  <c:v>21.84</c:v>
                </c:pt>
                <c:pt idx="25">
                  <c:v>23.86</c:v>
                </c:pt>
                <c:pt idx="26">
                  <c:v>19.96</c:v>
                </c:pt>
                <c:pt idx="27">
                  <c:v>21.86</c:v>
                </c:pt>
                <c:pt idx="28">
                  <c:v>20.47</c:v>
                </c:pt>
                <c:pt idx="29">
                  <c:v>21.01</c:v>
                </c:pt>
                <c:pt idx="30">
                  <c:v>19.260000000000002</c:v>
                </c:pt>
                <c:pt idx="31">
                  <c:v>15.77</c:v>
                </c:pt>
                <c:pt idx="32">
                  <c:v>14.08</c:v>
                </c:pt>
                <c:pt idx="33">
                  <c:v>16.989999999999998</c:v>
                </c:pt>
                <c:pt idx="34">
                  <c:v>10.09</c:v>
                </c:pt>
                <c:pt idx="35">
                  <c:v>12.19</c:v>
                </c:pt>
                <c:pt idx="36">
                  <c:v>18.77</c:v>
                </c:pt>
                <c:pt idx="37">
                  <c:v>17.72</c:v>
                </c:pt>
                <c:pt idx="38">
                  <c:v>22.06</c:v>
                </c:pt>
                <c:pt idx="39">
                  <c:v>17.059999999999999</c:v>
                </c:pt>
                <c:pt idx="40">
                  <c:v>11.41</c:v>
                </c:pt>
                <c:pt idx="41">
                  <c:v>16.920000000000002</c:v>
                </c:pt>
                <c:pt idx="42">
                  <c:v>16.79</c:v>
                </c:pt>
                <c:pt idx="43">
                  <c:v>16.09</c:v>
                </c:pt>
                <c:pt idx="44">
                  <c:v>18.87</c:v>
                </c:pt>
                <c:pt idx="45">
                  <c:v>23.62</c:v>
                </c:pt>
                <c:pt idx="46">
                  <c:v>20.76</c:v>
                </c:pt>
                <c:pt idx="47">
                  <c:v>23.02</c:v>
                </c:pt>
                <c:pt idx="48">
                  <c:v>21.78</c:v>
                </c:pt>
                <c:pt idx="49">
                  <c:v>22.14</c:v>
                </c:pt>
                <c:pt idx="50">
                  <c:v>23.41</c:v>
                </c:pt>
                <c:pt idx="51">
                  <c:v>27.52</c:v>
                </c:pt>
                <c:pt idx="52">
                  <c:v>20.18</c:v>
                </c:pt>
                <c:pt idx="53">
                  <c:v>16.87</c:v>
                </c:pt>
                <c:pt idx="54">
                  <c:v>19.16</c:v>
                </c:pt>
                <c:pt idx="55">
                  <c:v>17.16</c:v>
                </c:pt>
                <c:pt idx="56">
                  <c:v>18.41</c:v>
                </c:pt>
                <c:pt idx="57">
                  <c:v>18.73</c:v>
                </c:pt>
                <c:pt idx="58">
                  <c:v>15.33</c:v>
                </c:pt>
                <c:pt idx="59">
                  <c:v>13.55</c:v>
                </c:pt>
                <c:pt idx="60">
                  <c:v>20.97</c:v>
                </c:pt>
                <c:pt idx="61">
                  <c:v>19.55</c:v>
                </c:pt>
                <c:pt idx="62">
                  <c:v>15.59</c:v>
                </c:pt>
                <c:pt idx="63">
                  <c:v>22.6</c:v>
                </c:pt>
                <c:pt idx="64">
                  <c:v>10.41</c:v>
                </c:pt>
                <c:pt idx="65">
                  <c:v>16.329999999999998</c:v>
                </c:pt>
                <c:pt idx="66">
                  <c:v>17.8</c:v>
                </c:pt>
                <c:pt idx="67">
                  <c:v>16.18</c:v>
                </c:pt>
                <c:pt idx="68">
                  <c:v>13.37</c:v>
                </c:pt>
                <c:pt idx="69">
                  <c:v>20.37</c:v>
                </c:pt>
                <c:pt idx="70">
                  <c:v>12.82</c:v>
                </c:pt>
                <c:pt idx="71">
                  <c:v>16.5</c:v>
                </c:pt>
                <c:pt idx="72">
                  <c:v>20.21</c:v>
                </c:pt>
                <c:pt idx="73">
                  <c:v>20.329999999999998</c:v>
                </c:pt>
                <c:pt idx="74">
                  <c:v>16.079999999999998</c:v>
                </c:pt>
                <c:pt idx="75">
                  <c:v>18.55</c:v>
                </c:pt>
                <c:pt idx="76">
                  <c:v>15.64</c:v>
                </c:pt>
                <c:pt idx="77">
                  <c:v>19.39</c:v>
                </c:pt>
                <c:pt idx="78">
                  <c:v>23.6</c:v>
                </c:pt>
                <c:pt idx="79">
                  <c:v>30.65</c:v>
                </c:pt>
                <c:pt idx="80">
                  <c:v>22.8</c:v>
                </c:pt>
                <c:pt idx="81">
                  <c:v>22.72</c:v>
                </c:pt>
                <c:pt idx="82">
                  <c:v>25.18</c:v>
                </c:pt>
                <c:pt idx="83">
                  <c:v>25.8</c:v>
                </c:pt>
                <c:pt idx="84">
                  <c:v>24.22</c:v>
                </c:pt>
                <c:pt idx="85">
                  <c:v>25.5</c:v>
                </c:pt>
                <c:pt idx="86">
                  <c:v>2.12</c:v>
                </c:pt>
                <c:pt idx="87">
                  <c:v>3.74</c:v>
                </c:pt>
                <c:pt idx="88">
                  <c:v>7.29</c:v>
                </c:pt>
                <c:pt idx="89">
                  <c:v>4.58</c:v>
                </c:pt>
                <c:pt idx="90">
                  <c:v>6.82</c:v>
                </c:pt>
                <c:pt idx="91">
                  <c:v>8.31</c:v>
                </c:pt>
                <c:pt idx="92">
                  <c:v>8.8800000000000008</c:v>
                </c:pt>
                <c:pt idx="93">
                  <c:v>7.85</c:v>
                </c:pt>
                <c:pt idx="94">
                  <c:v>8.98</c:v>
                </c:pt>
                <c:pt idx="95">
                  <c:v>11.15</c:v>
                </c:pt>
                <c:pt idx="96">
                  <c:v>13.05</c:v>
                </c:pt>
                <c:pt idx="97">
                  <c:v>10.99</c:v>
                </c:pt>
                <c:pt idx="98">
                  <c:v>10.42</c:v>
                </c:pt>
                <c:pt idx="99">
                  <c:v>10.51</c:v>
                </c:pt>
                <c:pt idx="100">
                  <c:v>11.97</c:v>
                </c:pt>
                <c:pt idx="101">
                  <c:v>13.16</c:v>
                </c:pt>
                <c:pt idx="102">
                  <c:v>10.039999999999999</c:v>
                </c:pt>
                <c:pt idx="103">
                  <c:v>6.7</c:v>
                </c:pt>
                <c:pt idx="104">
                  <c:v>6.36</c:v>
                </c:pt>
                <c:pt idx="105">
                  <c:v>5.71</c:v>
                </c:pt>
                <c:pt idx="106">
                  <c:v>6.07</c:v>
                </c:pt>
                <c:pt idx="107">
                  <c:v>3.95</c:v>
                </c:pt>
                <c:pt idx="108">
                  <c:v>4.26</c:v>
                </c:pt>
                <c:pt idx="109">
                  <c:v>3.58</c:v>
                </c:pt>
                <c:pt idx="110">
                  <c:v>4.33</c:v>
                </c:pt>
                <c:pt idx="111">
                  <c:v>4.84</c:v>
                </c:pt>
                <c:pt idx="112">
                  <c:v>2.77</c:v>
                </c:pt>
                <c:pt idx="113">
                  <c:v>2.93</c:v>
                </c:pt>
                <c:pt idx="114">
                  <c:v>6.56</c:v>
                </c:pt>
                <c:pt idx="115">
                  <c:v>8.1999999999999993</c:v>
                </c:pt>
                <c:pt idx="116">
                  <c:v>8.48</c:v>
                </c:pt>
                <c:pt idx="117">
                  <c:v>6.23</c:v>
                </c:pt>
                <c:pt idx="118">
                  <c:v>5.43</c:v>
                </c:pt>
                <c:pt idx="119">
                  <c:v>5.54</c:v>
                </c:pt>
                <c:pt idx="120">
                  <c:v>4.82</c:v>
                </c:pt>
                <c:pt idx="121">
                  <c:v>4.71</c:v>
                </c:pt>
                <c:pt idx="122">
                  <c:v>5.67</c:v>
                </c:pt>
                <c:pt idx="123">
                  <c:v>5.18</c:v>
                </c:pt>
                <c:pt idx="124">
                  <c:v>4.5599999999999996</c:v>
                </c:pt>
                <c:pt idx="125">
                  <c:v>5.08</c:v>
                </c:pt>
                <c:pt idx="126">
                  <c:v>4.8600000000000003</c:v>
                </c:pt>
                <c:pt idx="127">
                  <c:v>4.17</c:v>
                </c:pt>
                <c:pt idx="128">
                  <c:v>3.43</c:v>
                </c:pt>
                <c:pt idx="129">
                  <c:v>2.4500000000000002</c:v>
                </c:pt>
                <c:pt idx="130">
                  <c:v>1.92</c:v>
                </c:pt>
                <c:pt idx="131">
                  <c:v>2.36</c:v>
                </c:pt>
              </c:numCache>
            </c:numRef>
          </c:val>
          <c:extLst xmlns:c16r2="http://schemas.microsoft.com/office/drawing/2015/06/chart">
            <c:ext xmlns:c16="http://schemas.microsoft.com/office/drawing/2014/chart" uri="{C3380CC4-5D6E-409C-BE32-E72D297353CC}">
              <c16:uniqueId val="{00000006-B358-41B1-A55A-3593AFD408CA}"/>
            </c:ext>
          </c:extLst>
        </c:ser>
        <c:dLbls>
          <c:showLegendKey val="0"/>
          <c:showVal val="0"/>
          <c:showCatName val="0"/>
          <c:showSerName val="0"/>
          <c:showPercent val="0"/>
          <c:showBubbleSize val="0"/>
        </c:dLbls>
        <c:gapWidth val="0"/>
        <c:overlap val="100"/>
        <c:axId val="495777360"/>
        <c:axId val="495777752"/>
      </c:barChart>
      <c:dateAx>
        <c:axId val="495777360"/>
        <c:scaling>
          <c:orientation val="minMax"/>
          <c:min val="42005"/>
        </c:scaling>
        <c:delete val="0"/>
        <c:axPos val="b"/>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7752"/>
        <c:crosses val="autoZero"/>
        <c:auto val="1"/>
        <c:lblOffset val="100"/>
        <c:baseTimeUnit val="months"/>
        <c:majorUnit val="1"/>
        <c:majorTimeUnit val="years"/>
      </c:dateAx>
      <c:valAx>
        <c:axId val="495777752"/>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7360"/>
        <c:crosses val="autoZero"/>
        <c:crossBetween val="between"/>
      </c:valAx>
      <c:spPr>
        <a:noFill/>
        <a:ln>
          <a:noFill/>
        </a:ln>
        <a:effectLst/>
      </c:spPr>
    </c:plotArea>
    <c:legend>
      <c:legendPos val="b"/>
      <c:layout>
        <c:manualLayout>
          <c:xMode val="edge"/>
          <c:yMode val="edge"/>
          <c:x val="6.7156862745093389E-5"/>
          <c:y val="0.75711025641025653"/>
          <c:w val="0.99993284313725495"/>
          <c:h val="0.24288974358974358"/>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3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'(19) Корп-1'!$B$4</c:f>
              <c:strCache>
                <c:ptCount val="1"/>
                <c:pt idx="0">
                  <c:v>Фиксированная</c:v>
                </c:pt>
              </c:strCache>
            </c:strRef>
          </c:tx>
          <c:spPr>
            <a:solidFill>
              <a:schemeClr val="accent1"/>
            </a:solidFill>
            <a:ln>
              <a:noFill/>
            </a:ln>
            <a:effectLst/>
            <a:extLst/>
          </c:spPr>
          <c:invertIfNegative val="0"/>
          <c:cat>
            <c:numRef>
              <c:f>'(19) Корп-1'!$A$5:$A$88</c:f>
              <c:numCache>
                <c:formatCode>dd\.mm\.yyyy</c:formatCode>
                <c:ptCount val="84"/>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pt idx="60">
                  <c:v>45323</c:v>
                </c:pt>
                <c:pt idx="61">
                  <c:v>45352</c:v>
                </c:pt>
                <c:pt idx="62">
                  <c:v>45383</c:v>
                </c:pt>
                <c:pt idx="63">
                  <c:v>45413</c:v>
                </c:pt>
                <c:pt idx="64">
                  <c:v>45444</c:v>
                </c:pt>
                <c:pt idx="65">
                  <c:v>45474</c:v>
                </c:pt>
                <c:pt idx="66">
                  <c:v>45505</c:v>
                </c:pt>
                <c:pt idx="67">
                  <c:v>45536</c:v>
                </c:pt>
                <c:pt idx="68">
                  <c:v>45566</c:v>
                </c:pt>
                <c:pt idx="69">
                  <c:v>45597</c:v>
                </c:pt>
                <c:pt idx="70">
                  <c:v>45627</c:v>
                </c:pt>
                <c:pt idx="71">
                  <c:v>45658</c:v>
                </c:pt>
                <c:pt idx="72">
                  <c:v>45689</c:v>
                </c:pt>
                <c:pt idx="73">
                  <c:v>45717</c:v>
                </c:pt>
                <c:pt idx="74">
                  <c:v>45748</c:v>
                </c:pt>
                <c:pt idx="75">
                  <c:v>45778</c:v>
                </c:pt>
                <c:pt idx="76">
                  <c:v>45809</c:v>
                </c:pt>
                <c:pt idx="77">
                  <c:v>45839</c:v>
                </c:pt>
                <c:pt idx="78">
                  <c:v>45870</c:v>
                </c:pt>
                <c:pt idx="79">
                  <c:v>45901</c:v>
                </c:pt>
                <c:pt idx="80">
                  <c:v>45931</c:v>
                </c:pt>
                <c:pt idx="81">
                  <c:v>45962</c:v>
                </c:pt>
                <c:pt idx="82">
                  <c:v>45992</c:v>
                </c:pt>
                <c:pt idx="83">
                  <c:v>46023</c:v>
                </c:pt>
              </c:numCache>
            </c:numRef>
          </c:cat>
          <c:val>
            <c:numRef>
              <c:f>'(19) Корп-1'!$B$5:$B$88</c:f>
              <c:numCache>
                <c:formatCode>0</c:formatCode>
                <c:ptCount val="84"/>
                <c:pt idx="0">
                  <c:v>70.880825405671189</c:v>
                </c:pt>
                <c:pt idx="1">
                  <c:v>70.897050170091305</c:v>
                </c:pt>
                <c:pt idx="2">
                  <c:v>71.17620190618328</c:v>
                </c:pt>
                <c:pt idx="3">
                  <c:v>70.289191972547059</c:v>
                </c:pt>
                <c:pt idx="4">
                  <c:v>70.857738397592641</c:v>
                </c:pt>
                <c:pt idx="5">
                  <c:v>71.340368571005015</c:v>
                </c:pt>
                <c:pt idx="6">
                  <c:v>69.394061210114742</c:v>
                </c:pt>
                <c:pt idx="7">
                  <c:v>70.329876290693349</c:v>
                </c:pt>
                <c:pt idx="8">
                  <c:v>69.450061879431004</c:v>
                </c:pt>
                <c:pt idx="9">
                  <c:v>69.066406253168466</c:v>
                </c:pt>
                <c:pt idx="10">
                  <c:v>68.245728495630075</c:v>
                </c:pt>
                <c:pt idx="11">
                  <c:v>66.922521330703361</c:v>
                </c:pt>
                <c:pt idx="12">
                  <c:v>66.394098359207902</c:v>
                </c:pt>
                <c:pt idx="13">
                  <c:v>65.947396846961638</c:v>
                </c:pt>
                <c:pt idx="14">
                  <c:v>65.813601514377723</c:v>
                </c:pt>
                <c:pt idx="15">
                  <c:v>66.447953944619684</c:v>
                </c:pt>
                <c:pt idx="16">
                  <c:v>66.486805493902139</c:v>
                </c:pt>
                <c:pt idx="17">
                  <c:v>66.645945655397526</c:v>
                </c:pt>
                <c:pt idx="18">
                  <c:v>66.505579512982848</c:v>
                </c:pt>
                <c:pt idx="19">
                  <c:v>66.348116228594961</c:v>
                </c:pt>
                <c:pt idx="20">
                  <c:v>65.596798341709444</c:v>
                </c:pt>
                <c:pt idx="21">
                  <c:v>65.163139836672045</c:v>
                </c:pt>
                <c:pt idx="22">
                  <c:v>64.616091000068081</c:v>
                </c:pt>
                <c:pt idx="23">
                  <c:v>64.000521412513308</c:v>
                </c:pt>
                <c:pt idx="24">
                  <c:v>64.232480814520471</c:v>
                </c:pt>
                <c:pt idx="25">
                  <c:v>64.123893836586532</c:v>
                </c:pt>
                <c:pt idx="26">
                  <c:v>62.590681827786263</c:v>
                </c:pt>
                <c:pt idx="27">
                  <c:v>62.77081403089548</c:v>
                </c:pt>
                <c:pt idx="28">
                  <c:v>63.973870331270064</c:v>
                </c:pt>
                <c:pt idx="29">
                  <c:v>62.580109047446811</c:v>
                </c:pt>
                <c:pt idx="30">
                  <c:v>61.666651297974951</c:v>
                </c:pt>
                <c:pt idx="31">
                  <c:v>62.721666541791798</c:v>
                </c:pt>
                <c:pt idx="32">
                  <c:v>61.637055527692453</c:v>
                </c:pt>
                <c:pt idx="33">
                  <c:v>60.734587590186543</c:v>
                </c:pt>
                <c:pt idx="34">
                  <c:v>61.034960683018056</c:v>
                </c:pt>
                <c:pt idx="35">
                  <c:v>58.366104173352561</c:v>
                </c:pt>
                <c:pt idx="36">
                  <c:v>60.240249584718484</c:v>
                </c:pt>
                <c:pt idx="37">
                  <c:v>59.825449765356495</c:v>
                </c:pt>
                <c:pt idx="38">
                  <c:v>60.168334142159843</c:v>
                </c:pt>
                <c:pt idx="39">
                  <c:v>61.343175151002995</c:v>
                </c:pt>
                <c:pt idx="40">
                  <c:v>60.096470170995865</c:v>
                </c:pt>
                <c:pt idx="41">
                  <c:v>58.272871357606135</c:v>
                </c:pt>
                <c:pt idx="42">
                  <c:v>57.896148498327484</c:v>
                </c:pt>
                <c:pt idx="43">
                  <c:v>58.406848209770025</c:v>
                </c:pt>
                <c:pt idx="44">
                  <c:v>58.741753779837133</c:v>
                </c:pt>
                <c:pt idx="45">
                  <c:v>57.500003705660482</c:v>
                </c:pt>
                <c:pt idx="46">
                  <c:v>56.630818777638439</c:v>
                </c:pt>
                <c:pt idx="47">
                  <c:v>55.495203980621511</c:v>
                </c:pt>
                <c:pt idx="48">
                  <c:v>55.498338250164537</c:v>
                </c:pt>
                <c:pt idx="49">
                  <c:v>55.036148847177202</c:v>
                </c:pt>
                <c:pt idx="50">
                  <c:v>54.574516075571644</c:v>
                </c:pt>
                <c:pt idx="51">
                  <c:v>53.995058062120393</c:v>
                </c:pt>
                <c:pt idx="52">
                  <c:v>54.477212981947211</c:v>
                </c:pt>
                <c:pt idx="53">
                  <c:v>54.416642263237804</c:v>
                </c:pt>
                <c:pt idx="54">
                  <c:v>54.170428442868676</c:v>
                </c:pt>
                <c:pt idx="55">
                  <c:v>53.664076125813331</c:v>
                </c:pt>
                <c:pt idx="56">
                  <c:v>52.833104154738464</c:v>
                </c:pt>
                <c:pt idx="57">
                  <c:v>52.040430657227709</c:v>
                </c:pt>
                <c:pt idx="58">
                  <c:v>51.76332890269142</c:v>
                </c:pt>
                <c:pt idx="59">
                  <c:v>50.903599692383061</c:v>
                </c:pt>
                <c:pt idx="60">
                  <c:v>50.294432472417682</c:v>
                </c:pt>
                <c:pt idx="61">
                  <c:v>50.452008565317371</c:v>
                </c:pt>
                <c:pt idx="62">
                  <c:v>49.607568841938217</c:v>
                </c:pt>
                <c:pt idx="63">
                  <c:v>48.761036008769054</c:v>
                </c:pt>
                <c:pt idx="64">
                  <c:v>48.523331289698085</c:v>
                </c:pt>
                <c:pt idx="65">
                  <c:v>47.865047079093117</c:v>
                </c:pt>
                <c:pt idx="66">
                  <c:v>47.147020237205403</c:v>
                </c:pt>
                <c:pt idx="67">
                  <c:v>46.914443343588538</c:v>
                </c:pt>
                <c:pt idx="68">
                  <c:v>45.964132908500645</c:v>
                </c:pt>
                <c:pt idx="69">
                  <c:v>45.802009589217022</c:v>
                </c:pt>
                <c:pt idx="70">
                  <c:v>44.205186744836375</c:v>
                </c:pt>
                <c:pt idx="71">
                  <c:v>42.828687483582435</c:v>
                </c:pt>
                <c:pt idx="72">
                  <c:v>37.891422569077285</c:v>
                </c:pt>
                <c:pt idx="73">
                  <c:v>36.856187050510599</c:v>
                </c:pt>
                <c:pt idx="74">
                  <c:v>35.246922651140153</c:v>
                </c:pt>
                <c:pt idx="75">
                  <c:v>35.171206965387128</c:v>
                </c:pt>
                <c:pt idx="76">
                  <c:v>35.127432907244263</c:v>
                </c:pt>
                <c:pt idx="77">
                  <c:v>34.604826044450832</c:v>
                </c:pt>
                <c:pt idx="78">
                  <c:v>34.716420404042516</c:v>
                </c:pt>
                <c:pt idx="79">
                  <c:v>35.104520183978607</c:v>
                </c:pt>
                <c:pt idx="80">
                  <c:v>34.602460950291146</c:v>
                </c:pt>
                <c:pt idx="81">
                  <c:v>34.587675725031346</c:v>
                </c:pt>
                <c:pt idx="82">
                  <c:v>34.409423252117328</c:v>
                </c:pt>
                <c:pt idx="83">
                  <c:v>34.255145207973975</c:v>
                </c:pt>
              </c:numCache>
            </c:numRef>
          </c:val>
          <c:extLst xmlns:c16r2="http://schemas.microsoft.com/office/drawing/2015/06/chart">
            <c:ext xmlns:c16="http://schemas.microsoft.com/office/drawing/2014/chart" uri="{C3380CC4-5D6E-409C-BE32-E72D297353CC}">
              <c16:uniqueId val="{00000000-107B-4241-AD28-BEE9D826CF07}"/>
            </c:ext>
          </c:extLst>
        </c:ser>
        <c:ser>
          <c:idx val="1"/>
          <c:order val="1"/>
          <c:tx>
            <c:strRef>
              <c:f>'(19) Корп-1'!$C$4</c:f>
              <c:strCache>
                <c:ptCount val="1"/>
                <c:pt idx="0">
                  <c:v>Плавающая</c:v>
                </c:pt>
              </c:strCache>
            </c:strRef>
          </c:tx>
          <c:spPr>
            <a:solidFill>
              <a:schemeClr val="accent2"/>
            </a:solidFill>
            <a:ln>
              <a:noFill/>
            </a:ln>
            <a:effectLst/>
            <a:extLst/>
          </c:spPr>
          <c:invertIfNegative val="0"/>
          <c:cat>
            <c:numRef>
              <c:f>'(19) Корп-1'!$A$5:$A$88</c:f>
              <c:numCache>
                <c:formatCode>dd\.mm\.yyyy</c:formatCode>
                <c:ptCount val="84"/>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pt idx="60">
                  <c:v>45323</c:v>
                </c:pt>
                <c:pt idx="61">
                  <c:v>45352</c:v>
                </c:pt>
                <c:pt idx="62">
                  <c:v>45383</c:v>
                </c:pt>
                <c:pt idx="63">
                  <c:v>45413</c:v>
                </c:pt>
                <c:pt idx="64">
                  <c:v>45444</c:v>
                </c:pt>
                <c:pt idx="65">
                  <c:v>45474</c:v>
                </c:pt>
                <c:pt idx="66">
                  <c:v>45505</c:v>
                </c:pt>
                <c:pt idx="67">
                  <c:v>45536</c:v>
                </c:pt>
                <c:pt idx="68">
                  <c:v>45566</c:v>
                </c:pt>
                <c:pt idx="69">
                  <c:v>45597</c:v>
                </c:pt>
                <c:pt idx="70">
                  <c:v>45627</c:v>
                </c:pt>
                <c:pt idx="71">
                  <c:v>45658</c:v>
                </c:pt>
                <c:pt idx="72">
                  <c:v>45689</c:v>
                </c:pt>
                <c:pt idx="73">
                  <c:v>45717</c:v>
                </c:pt>
                <c:pt idx="74">
                  <c:v>45748</c:v>
                </c:pt>
                <c:pt idx="75">
                  <c:v>45778</c:v>
                </c:pt>
                <c:pt idx="76">
                  <c:v>45809</c:v>
                </c:pt>
                <c:pt idx="77">
                  <c:v>45839</c:v>
                </c:pt>
                <c:pt idx="78">
                  <c:v>45870</c:v>
                </c:pt>
                <c:pt idx="79">
                  <c:v>45901</c:v>
                </c:pt>
                <c:pt idx="80">
                  <c:v>45931</c:v>
                </c:pt>
                <c:pt idx="81">
                  <c:v>45962</c:v>
                </c:pt>
                <c:pt idx="82">
                  <c:v>45992</c:v>
                </c:pt>
                <c:pt idx="83">
                  <c:v>46023</c:v>
                </c:pt>
              </c:numCache>
            </c:numRef>
          </c:cat>
          <c:val>
            <c:numRef>
              <c:f>'(19) Корп-1'!$C$5:$C$88</c:f>
              <c:numCache>
                <c:formatCode>0</c:formatCode>
                <c:ptCount val="84"/>
                <c:pt idx="0">
                  <c:v>29.119174594328822</c:v>
                </c:pt>
                <c:pt idx="1">
                  <c:v>29.102949829908731</c:v>
                </c:pt>
                <c:pt idx="2">
                  <c:v>28.823798093816787</c:v>
                </c:pt>
                <c:pt idx="3">
                  <c:v>29.710808027452817</c:v>
                </c:pt>
                <c:pt idx="4">
                  <c:v>29.142261602407515</c:v>
                </c:pt>
                <c:pt idx="5">
                  <c:v>28.659631428995013</c:v>
                </c:pt>
                <c:pt idx="6">
                  <c:v>30.605938789884956</c:v>
                </c:pt>
                <c:pt idx="7">
                  <c:v>29.670123709306655</c:v>
                </c:pt>
                <c:pt idx="8">
                  <c:v>30.549938120569298</c:v>
                </c:pt>
                <c:pt idx="9">
                  <c:v>30.933593746831523</c:v>
                </c:pt>
                <c:pt idx="10">
                  <c:v>31.754271504369935</c:v>
                </c:pt>
                <c:pt idx="11">
                  <c:v>33.077478669296646</c:v>
                </c:pt>
                <c:pt idx="12">
                  <c:v>33.605901640792098</c:v>
                </c:pt>
                <c:pt idx="13">
                  <c:v>34.052603153038362</c:v>
                </c:pt>
                <c:pt idx="14">
                  <c:v>34.186398485622263</c:v>
                </c:pt>
                <c:pt idx="15">
                  <c:v>33.552046055380295</c:v>
                </c:pt>
                <c:pt idx="16">
                  <c:v>33.513194506097861</c:v>
                </c:pt>
                <c:pt idx="17">
                  <c:v>33.354054344602467</c:v>
                </c:pt>
                <c:pt idx="18">
                  <c:v>33.494420487017145</c:v>
                </c:pt>
                <c:pt idx="19">
                  <c:v>33.651883771405302</c:v>
                </c:pt>
                <c:pt idx="20">
                  <c:v>34.403201658290293</c:v>
                </c:pt>
                <c:pt idx="21">
                  <c:v>34.836860163327962</c:v>
                </c:pt>
                <c:pt idx="22">
                  <c:v>35.383908999931926</c:v>
                </c:pt>
                <c:pt idx="23">
                  <c:v>35.999478587486706</c:v>
                </c:pt>
                <c:pt idx="24">
                  <c:v>35.767519185479514</c:v>
                </c:pt>
                <c:pt idx="25">
                  <c:v>35.876106163413453</c:v>
                </c:pt>
                <c:pt idx="26">
                  <c:v>37.409318172213737</c:v>
                </c:pt>
                <c:pt idx="27">
                  <c:v>37.229185969104506</c:v>
                </c:pt>
                <c:pt idx="28">
                  <c:v>36.026129668729681</c:v>
                </c:pt>
                <c:pt idx="29">
                  <c:v>37.419890952553196</c:v>
                </c:pt>
                <c:pt idx="30">
                  <c:v>38.333348702025049</c:v>
                </c:pt>
                <c:pt idx="31">
                  <c:v>37.278333458208209</c:v>
                </c:pt>
                <c:pt idx="32">
                  <c:v>38.362944472307539</c:v>
                </c:pt>
                <c:pt idx="33">
                  <c:v>39.26541240981323</c:v>
                </c:pt>
                <c:pt idx="34">
                  <c:v>38.965039316981951</c:v>
                </c:pt>
                <c:pt idx="35">
                  <c:v>41.633895826647446</c:v>
                </c:pt>
                <c:pt idx="36">
                  <c:v>39.759750415281523</c:v>
                </c:pt>
                <c:pt idx="37">
                  <c:v>40.17455023464349</c:v>
                </c:pt>
                <c:pt idx="38">
                  <c:v>39.831665857839937</c:v>
                </c:pt>
                <c:pt idx="39">
                  <c:v>38.656824848997225</c:v>
                </c:pt>
                <c:pt idx="40">
                  <c:v>39.903529829004135</c:v>
                </c:pt>
                <c:pt idx="41">
                  <c:v>41.727128642393872</c:v>
                </c:pt>
                <c:pt idx="42">
                  <c:v>42.10385150167253</c:v>
                </c:pt>
                <c:pt idx="43">
                  <c:v>41.593151790230195</c:v>
                </c:pt>
                <c:pt idx="44">
                  <c:v>41.258246220163066</c:v>
                </c:pt>
                <c:pt idx="45">
                  <c:v>42.499996294339702</c:v>
                </c:pt>
                <c:pt idx="46">
                  <c:v>43.36918122236176</c:v>
                </c:pt>
                <c:pt idx="47">
                  <c:v>44.504796019378666</c:v>
                </c:pt>
                <c:pt idx="48">
                  <c:v>44.501661749835279</c:v>
                </c:pt>
                <c:pt idx="49">
                  <c:v>44.963851152822784</c:v>
                </c:pt>
                <c:pt idx="50">
                  <c:v>45.425483924428356</c:v>
                </c:pt>
                <c:pt idx="51">
                  <c:v>46.004941937879593</c:v>
                </c:pt>
                <c:pt idx="52">
                  <c:v>45.522787018052782</c:v>
                </c:pt>
                <c:pt idx="53">
                  <c:v>45.583357736762196</c:v>
                </c:pt>
                <c:pt idx="54">
                  <c:v>45.829571557131324</c:v>
                </c:pt>
                <c:pt idx="55">
                  <c:v>46.335923874186818</c:v>
                </c:pt>
                <c:pt idx="56">
                  <c:v>47.166895845261529</c:v>
                </c:pt>
                <c:pt idx="57">
                  <c:v>47.959569342772141</c:v>
                </c:pt>
                <c:pt idx="58">
                  <c:v>48.236671097308573</c:v>
                </c:pt>
                <c:pt idx="59">
                  <c:v>49.096400307616932</c:v>
                </c:pt>
                <c:pt idx="60">
                  <c:v>49.705567527582467</c:v>
                </c:pt>
                <c:pt idx="61">
                  <c:v>49.547991434682629</c:v>
                </c:pt>
                <c:pt idx="62">
                  <c:v>50.392431158061633</c:v>
                </c:pt>
                <c:pt idx="63">
                  <c:v>51.238963991230932</c:v>
                </c:pt>
                <c:pt idx="64">
                  <c:v>51.476668710301773</c:v>
                </c:pt>
                <c:pt idx="65">
                  <c:v>52.134952920906898</c:v>
                </c:pt>
                <c:pt idx="66">
                  <c:v>52.852979762794597</c:v>
                </c:pt>
                <c:pt idx="67">
                  <c:v>53.08555665641147</c:v>
                </c:pt>
                <c:pt idx="68">
                  <c:v>54.03586709149949</c:v>
                </c:pt>
                <c:pt idx="69">
                  <c:v>54.197990410782978</c:v>
                </c:pt>
                <c:pt idx="70">
                  <c:v>55.794813255163497</c:v>
                </c:pt>
                <c:pt idx="71">
                  <c:v>57.171312516417572</c:v>
                </c:pt>
                <c:pt idx="72">
                  <c:v>62.108577430922715</c:v>
                </c:pt>
                <c:pt idx="73">
                  <c:v>63.143812949489273</c:v>
                </c:pt>
                <c:pt idx="74">
                  <c:v>64.753077348859705</c:v>
                </c:pt>
                <c:pt idx="75">
                  <c:v>64.828793034613</c:v>
                </c:pt>
                <c:pt idx="76">
                  <c:v>64.87256709275573</c:v>
                </c:pt>
                <c:pt idx="77">
                  <c:v>65.395173955549282</c:v>
                </c:pt>
                <c:pt idx="78">
                  <c:v>65.283579595957491</c:v>
                </c:pt>
                <c:pt idx="79">
                  <c:v>64.895479816021279</c:v>
                </c:pt>
                <c:pt idx="80">
                  <c:v>65.397539049708968</c:v>
                </c:pt>
                <c:pt idx="81">
                  <c:v>65.412324274968654</c:v>
                </c:pt>
                <c:pt idx="82">
                  <c:v>65.590576747882679</c:v>
                </c:pt>
                <c:pt idx="83">
                  <c:v>65.744854792026018</c:v>
                </c:pt>
              </c:numCache>
            </c:numRef>
          </c:val>
          <c:extLst xmlns:c16r2="http://schemas.microsoft.com/office/drawing/2015/06/chart">
            <c:ext xmlns:c16="http://schemas.microsoft.com/office/drawing/2014/chart" uri="{C3380CC4-5D6E-409C-BE32-E72D297353CC}">
              <c16:uniqueId val="{00000001-107B-4241-AD28-BEE9D826CF07}"/>
            </c:ext>
          </c:extLst>
        </c:ser>
        <c:dLbls>
          <c:showLegendKey val="0"/>
          <c:showVal val="0"/>
          <c:showCatName val="0"/>
          <c:showSerName val="0"/>
          <c:showPercent val="0"/>
          <c:showBubbleSize val="0"/>
        </c:dLbls>
        <c:gapWidth val="0"/>
        <c:overlap val="100"/>
        <c:axId val="495778928"/>
        <c:axId val="495782064"/>
      </c:barChart>
      <c:dateAx>
        <c:axId val="495778928"/>
        <c:scaling>
          <c:orientation val="minMax"/>
        </c:scaling>
        <c:delete val="0"/>
        <c:axPos val="b"/>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2064"/>
        <c:crosses val="autoZero"/>
        <c:auto val="1"/>
        <c:lblOffset val="100"/>
        <c:baseTimeUnit val="months"/>
        <c:majorUnit val="12"/>
        <c:majorTimeUnit val="months"/>
      </c:dateAx>
      <c:valAx>
        <c:axId val="495782064"/>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892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2085797366615"/>
          <c:y val="5.9782608695652176E-2"/>
          <c:w val="0.84553598849936284"/>
          <c:h val="0.54565260184868192"/>
        </c:manualLayout>
      </c:layout>
      <c:barChart>
        <c:barDir val="col"/>
        <c:grouping val="clustered"/>
        <c:varyColors val="0"/>
        <c:ser>
          <c:idx val="0"/>
          <c:order val="0"/>
          <c:tx>
            <c:strRef>
              <c:f>'(20) Корп-2'!$A$5</c:f>
              <c:strCache>
                <c:ptCount val="1"/>
                <c:pt idx="0">
                  <c:v>2023 год</c:v>
                </c:pt>
              </c:strCache>
            </c:strRef>
          </c:tx>
          <c:spPr>
            <a:solidFill>
              <a:schemeClr val="accent2"/>
            </a:solidFill>
            <a:ln>
              <a:noFill/>
            </a:ln>
            <a:effectLst/>
            <a:extLst/>
          </c:spPr>
          <c:invertIfNegative val="0"/>
          <c:cat>
            <c:strRef>
              <c:f>'(20) Корп-2'!$B$4:$G$4</c:f>
              <c:strCache>
                <c:ptCount val="6"/>
                <c:pt idx="0">
                  <c:v>До 30 дней</c:v>
                </c:pt>
                <c:pt idx="1">
                  <c:v>От 31 до 90 дней</c:v>
                </c:pt>
                <c:pt idx="2">
                  <c:v>От 91 до 180 дней</c:v>
                </c:pt>
                <c:pt idx="3">
                  <c:v>От 181 дня до 1 года</c:v>
                </c:pt>
                <c:pt idx="4">
                  <c:v>От 1 года до 3 лет</c:v>
                </c:pt>
                <c:pt idx="5">
                  <c:v>Свыше 3 лет</c:v>
                </c:pt>
              </c:strCache>
            </c:strRef>
          </c:cat>
          <c:val>
            <c:numRef>
              <c:f>'(20) Корп-2'!$B$5:$G$5</c:f>
              <c:numCache>
                <c:formatCode>0</c:formatCode>
                <c:ptCount val="6"/>
                <c:pt idx="0">
                  <c:v>20.500975901822901</c:v>
                </c:pt>
                <c:pt idx="1">
                  <c:v>63.412522398162785</c:v>
                </c:pt>
                <c:pt idx="2">
                  <c:v>66.333356453225761</c:v>
                </c:pt>
                <c:pt idx="3">
                  <c:v>57.545691552166275</c:v>
                </c:pt>
                <c:pt idx="4">
                  <c:v>53.900030740472879</c:v>
                </c:pt>
                <c:pt idx="5">
                  <c:v>54.423365914160769</c:v>
                </c:pt>
              </c:numCache>
            </c:numRef>
          </c:val>
          <c:extLst xmlns:c16r2="http://schemas.microsoft.com/office/drawing/2015/06/chart">
            <c:ext xmlns:c16="http://schemas.microsoft.com/office/drawing/2014/chart" uri="{C3380CC4-5D6E-409C-BE32-E72D297353CC}">
              <c16:uniqueId val="{00000000-0E12-4D8C-B378-E83CA2F403CD}"/>
            </c:ext>
          </c:extLst>
        </c:ser>
        <c:ser>
          <c:idx val="1"/>
          <c:order val="1"/>
          <c:tx>
            <c:strRef>
              <c:f>'(20) Корп-2'!$A$6</c:f>
              <c:strCache>
                <c:ptCount val="1"/>
                <c:pt idx="0">
                  <c:v>2024 год</c:v>
                </c:pt>
              </c:strCache>
            </c:strRef>
          </c:tx>
          <c:spPr>
            <a:solidFill>
              <a:schemeClr val="accent3"/>
            </a:solidFill>
            <a:ln>
              <a:noFill/>
            </a:ln>
            <a:effectLst/>
            <a:extLst/>
          </c:spPr>
          <c:invertIfNegative val="0"/>
          <c:cat>
            <c:strRef>
              <c:f>'(20) Корп-2'!$B$4:$G$4</c:f>
              <c:strCache>
                <c:ptCount val="6"/>
                <c:pt idx="0">
                  <c:v>До 30 дней</c:v>
                </c:pt>
                <c:pt idx="1">
                  <c:v>От 31 до 90 дней</c:v>
                </c:pt>
                <c:pt idx="2">
                  <c:v>От 91 до 180 дней</c:v>
                </c:pt>
                <c:pt idx="3">
                  <c:v>От 181 дня до 1 года</c:v>
                </c:pt>
                <c:pt idx="4">
                  <c:v>От 1 года до 3 лет</c:v>
                </c:pt>
                <c:pt idx="5">
                  <c:v>Свыше 3 лет</c:v>
                </c:pt>
              </c:strCache>
            </c:strRef>
          </c:cat>
          <c:val>
            <c:numRef>
              <c:f>'(20) Корп-2'!$B$6:$G$6</c:f>
              <c:numCache>
                <c:formatCode>0</c:formatCode>
                <c:ptCount val="6"/>
                <c:pt idx="0">
                  <c:v>38.087982831320467</c:v>
                </c:pt>
                <c:pt idx="1">
                  <c:v>75.597378995030112</c:v>
                </c:pt>
                <c:pt idx="2">
                  <c:v>68.272746912226452</c:v>
                </c:pt>
                <c:pt idx="3">
                  <c:v>72.063707870968869</c:v>
                </c:pt>
                <c:pt idx="4">
                  <c:v>59.166541376642591</c:v>
                </c:pt>
                <c:pt idx="5">
                  <c:v>56.387184222926443</c:v>
                </c:pt>
              </c:numCache>
            </c:numRef>
          </c:val>
          <c:extLst xmlns:c16r2="http://schemas.microsoft.com/office/drawing/2015/06/chart">
            <c:ext xmlns:c16="http://schemas.microsoft.com/office/drawing/2014/chart" uri="{C3380CC4-5D6E-409C-BE32-E72D297353CC}">
              <c16:uniqueId val="{00000001-0E12-4D8C-B378-E83CA2F403CD}"/>
            </c:ext>
          </c:extLst>
        </c:ser>
        <c:ser>
          <c:idx val="2"/>
          <c:order val="2"/>
          <c:tx>
            <c:strRef>
              <c:f>'(20) Корп-2'!$A$7</c:f>
              <c:strCache>
                <c:ptCount val="1"/>
                <c:pt idx="0">
                  <c:v>2025 год</c:v>
                </c:pt>
              </c:strCache>
            </c:strRef>
          </c:tx>
          <c:spPr>
            <a:solidFill>
              <a:schemeClr val="accent1"/>
            </a:solidFill>
            <a:ln>
              <a:noFill/>
            </a:ln>
            <a:effectLst/>
          </c:spPr>
          <c:invertIfNegative val="0"/>
          <c:cat>
            <c:strRef>
              <c:f>'(20) Корп-2'!$B$4:$G$4</c:f>
              <c:strCache>
                <c:ptCount val="6"/>
                <c:pt idx="0">
                  <c:v>До 30 дней</c:v>
                </c:pt>
                <c:pt idx="1">
                  <c:v>От 31 до 90 дней</c:v>
                </c:pt>
                <c:pt idx="2">
                  <c:v>От 91 до 180 дней</c:v>
                </c:pt>
                <c:pt idx="3">
                  <c:v>От 181 дня до 1 года</c:v>
                </c:pt>
                <c:pt idx="4">
                  <c:v>От 1 года до 3 лет</c:v>
                </c:pt>
                <c:pt idx="5">
                  <c:v>Свыше 3 лет</c:v>
                </c:pt>
              </c:strCache>
            </c:strRef>
          </c:cat>
          <c:val>
            <c:numRef>
              <c:f>'(20) Корп-2'!$B$7:$G$7</c:f>
              <c:numCache>
                <c:formatCode>0</c:formatCode>
                <c:ptCount val="6"/>
                <c:pt idx="0">
                  <c:v>62.830419028329807</c:v>
                </c:pt>
                <c:pt idx="1">
                  <c:v>79.147949541126124</c:v>
                </c:pt>
                <c:pt idx="2">
                  <c:v>80.074951455699548</c:v>
                </c:pt>
                <c:pt idx="3">
                  <c:v>72.545453666554465</c:v>
                </c:pt>
                <c:pt idx="4">
                  <c:v>61.918033271795515</c:v>
                </c:pt>
                <c:pt idx="5">
                  <c:v>66.382945152586842</c:v>
                </c:pt>
              </c:numCache>
            </c:numRef>
          </c:val>
          <c:extLst xmlns:c16r2="http://schemas.microsoft.com/office/drawing/2015/06/chart">
            <c:ext xmlns:c16="http://schemas.microsoft.com/office/drawing/2014/chart" uri="{C3380CC4-5D6E-409C-BE32-E72D297353CC}">
              <c16:uniqueId val="{00000002-0E12-4D8C-B378-E83CA2F403CD}"/>
            </c:ext>
          </c:extLst>
        </c:ser>
        <c:dLbls>
          <c:showLegendKey val="0"/>
          <c:showVal val="0"/>
          <c:showCatName val="0"/>
          <c:showSerName val="0"/>
          <c:showPercent val="0"/>
          <c:showBubbleSize val="0"/>
        </c:dLbls>
        <c:gapWidth val="90"/>
        <c:overlap val="-27"/>
        <c:axId val="495780104"/>
        <c:axId val="495779712"/>
      </c:barChart>
      <c:catAx>
        <c:axId val="4957801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79712"/>
        <c:crosses val="autoZero"/>
        <c:auto val="1"/>
        <c:lblAlgn val="ctr"/>
        <c:lblOffset val="100"/>
        <c:noMultiLvlLbl val="0"/>
      </c:catAx>
      <c:valAx>
        <c:axId val="495779712"/>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0104"/>
        <c:crosses val="autoZero"/>
        <c:crossBetween val="between"/>
      </c:valAx>
      <c:spPr>
        <a:noFill/>
        <a:ln>
          <a:noFill/>
        </a:ln>
        <a:effectLst/>
      </c:spPr>
    </c:plotArea>
    <c:legend>
      <c:legendPos val="b"/>
      <c:layout>
        <c:manualLayout>
          <c:xMode val="edge"/>
          <c:yMode val="edge"/>
          <c:x val="0.13397719475936878"/>
          <c:y val="0.90183028072577887"/>
          <c:w val="0.74864279413206125"/>
          <c:h val="9.27349366655255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9054754901960786"/>
          <c:y val="5.174074074074074E-2"/>
          <c:w val="0.57508774509803917"/>
          <c:h val="0.72824370370370373"/>
        </c:manualLayout>
      </c:layout>
      <c:barChart>
        <c:barDir val="bar"/>
        <c:grouping val="clustered"/>
        <c:varyColors val="0"/>
        <c:ser>
          <c:idx val="0"/>
          <c:order val="0"/>
          <c:tx>
            <c:strRef>
              <c:f>'(21) Корп-3'!$B$5</c:f>
              <c:strCache>
                <c:ptCount val="1"/>
                <c:pt idx="0">
                  <c:v>2023</c:v>
                </c:pt>
              </c:strCache>
            </c:strRef>
          </c:tx>
          <c:spPr>
            <a:solidFill>
              <a:schemeClr val="accent2"/>
            </a:solidFill>
            <a:ln>
              <a:noFill/>
            </a:ln>
            <a:effectLst/>
            <a:extLst/>
          </c:spPr>
          <c:invertIfNegative val="0"/>
          <c:cat>
            <c:strRef>
              <c:f>'(21) Корп-3'!$A$6:$A$20</c:f>
              <c:strCache>
                <c:ptCount val="15"/>
                <c:pt idx="0">
                  <c:v>Финансы</c:v>
                </c:pt>
                <c:pt idx="1">
                  <c:v>Оптовая торговля</c:v>
                </c:pt>
                <c:pt idx="2">
                  <c:v>Розничная торговля</c:v>
                </c:pt>
                <c:pt idx="3">
                  <c:v>Архитектура и инженерия</c:v>
                </c:pt>
                <c:pt idx="4">
                  <c:v>Кокс и нефтепродукты</c:v>
                </c:pt>
                <c:pt idx="5">
                  <c:v>Сухопутный и трубопроводный транспорт</c:v>
                </c:pt>
                <c:pt idx="6">
                  <c:v>Телекоммуникация</c:v>
                </c:pt>
                <c:pt idx="7">
                  <c:v>Строительство зданий</c:v>
                </c:pt>
                <c:pt idx="8">
                  <c:v>Металлургия</c:v>
                </c:pt>
                <c:pt idx="9">
                  <c:v>Недвижимость</c:v>
                </c:pt>
                <c:pt idx="10">
                  <c:v>Химия</c:v>
                </c:pt>
                <c:pt idx="11">
                  <c:v>Консультирование</c:v>
                </c:pt>
                <c:pt idx="12">
                  <c:v>Торговля авто и мото, их ремонт</c:v>
                </c:pt>
                <c:pt idx="13">
                  <c:v>Сельское хозяйство</c:v>
                </c:pt>
                <c:pt idx="14">
                  <c:v>Пищевые продукты</c:v>
                </c:pt>
              </c:strCache>
            </c:strRef>
          </c:cat>
          <c:val>
            <c:numRef>
              <c:f>'(21) Корп-3'!$B$6:$B$20</c:f>
              <c:numCache>
                <c:formatCode>0</c:formatCode>
                <c:ptCount val="15"/>
                <c:pt idx="0">
                  <c:v>39.529902236228182</c:v>
                </c:pt>
                <c:pt idx="1">
                  <c:v>61.027808608536482</c:v>
                </c:pt>
                <c:pt idx="2">
                  <c:v>48.413319652391792</c:v>
                </c:pt>
                <c:pt idx="3">
                  <c:v>55.108906137471394</c:v>
                </c:pt>
                <c:pt idx="4">
                  <c:v>84.321102677049765</c:v>
                </c:pt>
                <c:pt idx="5">
                  <c:v>55.203824727993378</c:v>
                </c:pt>
                <c:pt idx="6">
                  <c:v>18.174761877531871</c:v>
                </c:pt>
                <c:pt idx="7">
                  <c:v>48.920534147696209</c:v>
                </c:pt>
                <c:pt idx="8">
                  <c:v>74.615762724762007</c:v>
                </c:pt>
                <c:pt idx="9">
                  <c:v>64.358284118518185</c:v>
                </c:pt>
                <c:pt idx="10">
                  <c:v>77.228709250328137</c:v>
                </c:pt>
                <c:pt idx="11">
                  <c:v>63.18256826971426</c:v>
                </c:pt>
                <c:pt idx="12">
                  <c:v>50.222818376351462</c:v>
                </c:pt>
                <c:pt idx="13">
                  <c:v>38.959140115100695</c:v>
                </c:pt>
                <c:pt idx="14">
                  <c:v>39.906277067699584</c:v>
                </c:pt>
              </c:numCache>
            </c:numRef>
          </c:val>
          <c:extLst xmlns:c16r2="http://schemas.microsoft.com/office/drawing/2015/06/chart">
            <c:ext xmlns:c16="http://schemas.microsoft.com/office/drawing/2014/chart" uri="{C3380CC4-5D6E-409C-BE32-E72D297353CC}">
              <c16:uniqueId val="{00000000-EBD5-4161-A3DE-C2A7164512CE}"/>
            </c:ext>
          </c:extLst>
        </c:ser>
        <c:ser>
          <c:idx val="1"/>
          <c:order val="1"/>
          <c:tx>
            <c:strRef>
              <c:f>'(21) Корп-3'!$C$5</c:f>
              <c:strCache>
                <c:ptCount val="1"/>
                <c:pt idx="0">
                  <c:v>2024</c:v>
                </c:pt>
              </c:strCache>
            </c:strRef>
          </c:tx>
          <c:spPr>
            <a:solidFill>
              <a:schemeClr val="accent3"/>
            </a:solidFill>
            <a:ln>
              <a:noFill/>
            </a:ln>
            <a:effectLst/>
            <a:extLst/>
          </c:spPr>
          <c:invertIfNegative val="0"/>
          <c:cat>
            <c:strRef>
              <c:f>'(21) Корп-3'!$A$6:$A$20</c:f>
              <c:strCache>
                <c:ptCount val="15"/>
                <c:pt idx="0">
                  <c:v>Финансы</c:v>
                </c:pt>
                <c:pt idx="1">
                  <c:v>Оптовая торговля</c:v>
                </c:pt>
                <c:pt idx="2">
                  <c:v>Розничная торговля</c:v>
                </c:pt>
                <c:pt idx="3">
                  <c:v>Архитектура и инженерия</c:v>
                </c:pt>
                <c:pt idx="4">
                  <c:v>Кокс и нефтепродукты</c:v>
                </c:pt>
                <c:pt idx="5">
                  <c:v>Сухопутный и трубопроводный транспорт</c:v>
                </c:pt>
                <c:pt idx="6">
                  <c:v>Телекоммуникация</c:v>
                </c:pt>
                <c:pt idx="7">
                  <c:v>Строительство зданий</c:v>
                </c:pt>
                <c:pt idx="8">
                  <c:v>Металлургия</c:v>
                </c:pt>
                <c:pt idx="9">
                  <c:v>Недвижимость</c:v>
                </c:pt>
                <c:pt idx="10">
                  <c:v>Химия</c:v>
                </c:pt>
                <c:pt idx="11">
                  <c:v>Консультирование</c:v>
                </c:pt>
                <c:pt idx="12">
                  <c:v>Торговля авто и мото, их ремонт</c:v>
                </c:pt>
                <c:pt idx="13">
                  <c:v>Сельское хозяйство</c:v>
                </c:pt>
                <c:pt idx="14">
                  <c:v>Пищевые продукты</c:v>
                </c:pt>
              </c:strCache>
            </c:strRef>
          </c:cat>
          <c:val>
            <c:numRef>
              <c:f>'(21) Корп-3'!$C$6:$C$20</c:f>
              <c:numCache>
                <c:formatCode>0</c:formatCode>
                <c:ptCount val="15"/>
                <c:pt idx="0">
                  <c:v>52.45193579328479</c:v>
                </c:pt>
                <c:pt idx="1">
                  <c:v>68.197430617534891</c:v>
                </c:pt>
                <c:pt idx="2">
                  <c:v>44.137589550052155</c:v>
                </c:pt>
                <c:pt idx="3">
                  <c:v>58.267396550341886</c:v>
                </c:pt>
                <c:pt idx="4">
                  <c:v>79.397068358167175</c:v>
                </c:pt>
                <c:pt idx="5">
                  <c:v>88.727890225729851</c:v>
                </c:pt>
                <c:pt idx="6">
                  <c:v>48.957574403259464</c:v>
                </c:pt>
                <c:pt idx="7">
                  <c:v>54.034169096072389</c:v>
                </c:pt>
                <c:pt idx="8">
                  <c:v>76.832220959734528</c:v>
                </c:pt>
                <c:pt idx="9">
                  <c:v>65.876548126314816</c:v>
                </c:pt>
                <c:pt idx="10">
                  <c:v>73.147200419716853</c:v>
                </c:pt>
                <c:pt idx="11">
                  <c:v>77.558486807194271</c:v>
                </c:pt>
                <c:pt idx="12">
                  <c:v>57.487081494667137</c:v>
                </c:pt>
                <c:pt idx="13">
                  <c:v>73.403540690652008</c:v>
                </c:pt>
                <c:pt idx="14">
                  <c:v>70.271342270935605</c:v>
                </c:pt>
              </c:numCache>
            </c:numRef>
          </c:val>
          <c:extLst xmlns:c16r2="http://schemas.microsoft.com/office/drawing/2015/06/chart">
            <c:ext xmlns:c16="http://schemas.microsoft.com/office/drawing/2014/chart" uri="{C3380CC4-5D6E-409C-BE32-E72D297353CC}">
              <c16:uniqueId val="{00000001-EBD5-4161-A3DE-C2A7164512CE}"/>
            </c:ext>
          </c:extLst>
        </c:ser>
        <c:ser>
          <c:idx val="2"/>
          <c:order val="2"/>
          <c:tx>
            <c:strRef>
              <c:f>'(21) Корп-3'!$D$5</c:f>
              <c:strCache>
                <c:ptCount val="1"/>
                <c:pt idx="0">
                  <c:v>2025</c:v>
                </c:pt>
              </c:strCache>
            </c:strRef>
          </c:tx>
          <c:spPr>
            <a:solidFill>
              <a:schemeClr val="accent1"/>
            </a:solidFill>
            <a:ln>
              <a:noFill/>
            </a:ln>
            <a:effectLst/>
            <a:extLst/>
          </c:spPr>
          <c:invertIfNegative val="0"/>
          <c:cat>
            <c:strRef>
              <c:f>'(21) Корп-3'!$A$6:$A$20</c:f>
              <c:strCache>
                <c:ptCount val="15"/>
                <c:pt idx="0">
                  <c:v>Финансы</c:v>
                </c:pt>
                <c:pt idx="1">
                  <c:v>Оптовая торговля</c:v>
                </c:pt>
                <c:pt idx="2">
                  <c:v>Розничная торговля</c:v>
                </c:pt>
                <c:pt idx="3">
                  <c:v>Архитектура и инженерия</c:v>
                </c:pt>
                <c:pt idx="4">
                  <c:v>Кокс и нефтепродукты</c:v>
                </c:pt>
                <c:pt idx="5">
                  <c:v>Сухопутный и трубопроводный транспорт</c:v>
                </c:pt>
                <c:pt idx="6">
                  <c:v>Телекоммуникация</c:v>
                </c:pt>
                <c:pt idx="7">
                  <c:v>Строительство зданий</c:v>
                </c:pt>
                <c:pt idx="8">
                  <c:v>Металлургия</c:v>
                </c:pt>
                <c:pt idx="9">
                  <c:v>Недвижимость</c:v>
                </c:pt>
                <c:pt idx="10">
                  <c:v>Химия</c:v>
                </c:pt>
                <c:pt idx="11">
                  <c:v>Консультирование</c:v>
                </c:pt>
                <c:pt idx="12">
                  <c:v>Торговля авто и мото, их ремонт</c:v>
                </c:pt>
                <c:pt idx="13">
                  <c:v>Сельское хозяйство</c:v>
                </c:pt>
                <c:pt idx="14">
                  <c:v>Пищевые продукты</c:v>
                </c:pt>
              </c:strCache>
            </c:strRef>
          </c:cat>
          <c:val>
            <c:numRef>
              <c:f>'(21) Корп-3'!$D$6:$D$20</c:f>
              <c:numCache>
                <c:formatCode>0</c:formatCode>
                <c:ptCount val="15"/>
                <c:pt idx="0">
                  <c:v>61.954619710929833</c:v>
                </c:pt>
                <c:pt idx="1">
                  <c:v>71.612854852759483</c:v>
                </c:pt>
                <c:pt idx="2">
                  <c:v>70.583377187173255</c:v>
                </c:pt>
                <c:pt idx="3">
                  <c:v>61.436592870544025</c:v>
                </c:pt>
                <c:pt idx="4">
                  <c:v>76.540201059254684</c:v>
                </c:pt>
                <c:pt idx="5">
                  <c:v>85.531444010233301</c:v>
                </c:pt>
                <c:pt idx="6">
                  <c:v>58.011710114634639</c:v>
                </c:pt>
                <c:pt idx="7">
                  <c:v>50.488996931579422</c:v>
                </c:pt>
                <c:pt idx="8">
                  <c:v>83.914006045431606</c:v>
                </c:pt>
                <c:pt idx="9">
                  <c:v>73.695967996334318</c:v>
                </c:pt>
                <c:pt idx="10">
                  <c:v>84.974877444769177</c:v>
                </c:pt>
                <c:pt idx="11">
                  <c:v>78.212567027945369</c:v>
                </c:pt>
                <c:pt idx="12">
                  <c:v>66.973271547142417</c:v>
                </c:pt>
                <c:pt idx="13">
                  <c:v>83.166970198146998</c:v>
                </c:pt>
                <c:pt idx="14">
                  <c:v>77.163106373192221</c:v>
                </c:pt>
              </c:numCache>
            </c:numRef>
          </c:val>
          <c:extLst xmlns:c16r2="http://schemas.microsoft.com/office/drawing/2015/06/chart">
            <c:ext xmlns:c16="http://schemas.microsoft.com/office/drawing/2014/chart" uri="{C3380CC4-5D6E-409C-BE32-E72D297353CC}">
              <c16:uniqueId val="{00000002-EBD5-4161-A3DE-C2A7164512CE}"/>
            </c:ext>
          </c:extLst>
        </c:ser>
        <c:dLbls>
          <c:showLegendKey val="0"/>
          <c:showVal val="0"/>
          <c:showCatName val="0"/>
          <c:showSerName val="0"/>
          <c:showPercent val="0"/>
          <c:showBubbleSize val="0"/>
        </c:dLbls>
        <c:gapWidth val="182"/>
        <c:axId val="495781280"/>
        <c:axId val="495780888"/>
      </c:barChart>
      <c:catAx>
        <c:axId val="49578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0888"/>
        <c:crosses val="autoZero"/>
        <c:auto val="0"/>
        <c:lblAlgn val="ctr"/>
        <c:lblOffset val="100"/>
        <c:noMultiLvlLbl val="0"/>
      </c:catAx>
      <c:valAx>
        <c:axId val="495780888"/>
        <c:scaling>
          <c:orientation val="minMax"/>
          <c:max val="90"/>
          <c:min val="0"/>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128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'(22) Корп-4'!$B$6</c:f>
              <c:strCache>
                <c:ptCount val="1"/>
                <c:pt idx="0">
                  <c:v>2025</c:v>
                </c:pt>
              </c:strCache>
            </c:strRef>
          </c:tx>
          <c:spPr>
            <a:ln w="25400" cap="rnd">
              <a:noFill/>
              <a:round/>
            </a:ln>
            <a:effectLst/>
          </c:spPr>
          <c:marker>
            <c:symbol val="circle"/>
            <c:size val="5"/>
            <c:spPr>
              <a:solidFill>
                <a:srgbClr val="EE1133"/>
              </a:solidFill>
              <a:ln w="9525">
                <a:noFill/>
              </a:ln>
              <a:effectLst/>
            </c:spPr>
          </c:marker>
          <c:xVal>
            <c:numRef>
              <c:f>'(22) Корп-4'!$E$7:$E$152</c:f>
              <c:numCache>
                <c:formatCode>0</c:formatCode>
                <c:ptCount val="146"/>
                <c:pt idx="0">
                  <c:v>61.503521370761618</c:v>
                </c:pt>
                <c:pt idx="1">
                  <c:v>69.91498622708886</c:v>
                </c:pt>
                <c:pt idx="2">
                  <c:v>66.378166779107914</c:v>
                </c:pt>
                <c:pt idx="3">
                  <c:v>67.603701840669544</c:v>
                </c:pt>
                <c:pt idx="4">
                  <c:v>77.764510704096324</c:v>
                </c:pt>
                <c:pt idx="5">
                  <c:v>77.246323229900611</c:v>
                </c:pt>
                <c:pt idx="6">
                  <c:v>64.664936694575999</c:v>
                </c:pt>
                <c:pt idx="7">
                  <c:v>70.137612970005009</c:v>
                </c:pt>
                <c:pt idx="8">
                  <c:v>50.91911555399119</c:v>
                </c:pt>
                <c:pt idx="9">
                  <c:v>51.421467279231905</c:v>
                </c:pt>
                <c:pt idx="10">
                  <c:v>83.79738235580875</c:v>
                </c:pt>
                <c:pt idx="11">
                  <c:v>63.444057057168365</c:v>
                </c:pt>
                <c:pt idx="12">
                  <c:v>64.540186730980196</c:v>
                </c:pt>
                <c:pt idx="13">
                  <c:v>39.507017686467485</c:v>
                </c:pt>
                <c:pt idx="14">
                  <c:v>64.201638891556485</c:v>
                </c:pt>
                <c:pt idx="15">
                  <c:v>73.247626367886269</c:v>
                </c:pt>
                <c:pt idx="16">
                  <c:v>67.932740012103807</c:v>
                </c:pt>
                <c:pt idx="17">
                  <c:v>39.595309382753598</c:v>
                </c:pt>
                <c:pt idx="18">
                  <c:v>73.504783826289668</c:v>
                </c:pt>
                <c:pt idx="19">
                  <c:v>86.997338608747512</c:v>
                </c:pt>
                <c:pt idx="20">
                  <c:v>73.84829267955601</c:v>
                </c:pt>
                <c:pt idx="21">
                  <c:v>70.987296896733085</c:v>
                </c:pt>
                <c:pt idx="22">
                  <c:v>83.225160681757004</c:v>
                </c:pt>
                <c:pt idx="23">
                  <c:v>72.341758381622483</c:v>
                </c:pt>
                <c:pt idx="24">
                  <c:v>74.127407705011152</c:v>
                </c:pt>
                <c:pt idx="25">
                  <c:v>49.585520481507658</c:v>
                </c:pt>
                <c:pt idx="26">
                  <c:v>82.529671507165574</c:v>
                </c:pt>
                <c:pt idx="27">
                  <c:v>79.542384855496266</c:v>
                </c:pt>
                <c:pt idx="28">
                  <c:v>79.886378320546086</c:v>
                </c:pt>
                <c:pt idx="29">
                  <c:v>54.337266923435358</c:v>
                </c:pt>
                <c:pt idx="30">
                  <c:v>73.561234202186469</c:v>
                </c:pt>
                <c:pt idx="31">
                  <c:v>26.746814910997042</c:v>
                </c:pt>
                <c:pt idx="32">
                  <c:v>31.815561312199719</c:v>
                </c:pt>
                <c:pt idx="33">
                  <c:v>73.68859654479138</c:v>
                </c:pt>
                <c:pt idx="34">
                  <c:v>87.567394081608271</c:v>
                </c:pt>
                <c:pt idx="35">
                  <c:v>77.170528778490066</c:v>
                </c:pt>
                <c:pt idx="36">
                  <c:v>81.189814116462998</c:v>
                </c:pt>
                <c:pt idx="37">
                  <c:v>66.499044086785489</c:v>
                </c:pt>
                <c:pt idx="38">
                  <c:v>39.822033592573867</c:v>
                </c:pt>
                <c:pt idx="39">
                  <c:v>48.380430281537869</c:v>
                </c:pt>
                <c:pt idx="40">
                  <c:v>56.059690182535249</c:v>
                </c:pt>
                <c:pt idx="41">
                  <c:v>90.276079431681694</c:v>
                </c:pt>
                <c:pt idx="42">
                  <c:v>64.375167705674116</c:v>
                </c:pt>
                <c:pt idx="43">
                  <c:v>42.62496303216107</c:v>
                </c:pt>
                <c:pt idx="44">
                  <c:v>28.448589997533325</c:v>
                </c:pt>
                <c:pt idx="45">
                  <c:v>67.032051529388482</c:v>
                </c:pt>
                <c:pt idx="46">
                  <c:v>77.713307553696211</c:v>
                </c:pt>
                <c:pt idx="47">
                  <c:v>71.156035456932187</c:v>
                </c:pt>
                <c:pt idx="48">
                  <c:v>56.512758455131561</c:v>
                </c:pt>
                <c:pt idx="49">
                  <c:v>82.539762727592532</c:v>
                </c:pt>
                <c:pt idx="50">
                  <c:v>75.993835564519401</c:v>
                </c:pt>
                <c:pt idx="51">
                  <c:v>71.941877171947667</c:v>
                </c:pt>
                <c:pt idx="52">
                  <c:v>55.733803784805659</c:v>
                </c:pt>
                <c:pt idx="53">
                  <c:v>82.955553144912727</c:v>
                </c:pt>
                <c:pt idx="54">
                  <c:v>85.236476264752682</c:v>
                </c:pt>
                <c:pt idx="55">
                  <c:v>75.373107060501766</c:v>
                </c:pt>
                <c:pt idx="56">
                  <c:v>81.174218187825971</c:v>
                </c:pt>
                <c:pt idx="57">
                  <c:v>65.857888652712745</c:v>
                </c:pt>
                <c:pt idx="58">
                  <c:v>83.315832527931761</c:v>
                </c:pt>
                <c:pt idx="59">
                  <c:v>72.019414020896292</c:v>
                </c:pt>
                <c:pt idx="60">
                  <c:v>42.147492718433618</c:v>
                </c:pt>
                <c:pt idx="61">
                  <c:v>66.169558507592868</c:v>
                </c:pt>
                <c:pt idx="62">
                  <c:v>19.216906153647002</c:v>
                </c:pt>
                <c:pt idx="63">
                  <c:v>63.815717349518778</c:v>
                </c:pt>
                <c:pt idx="64">
                  <c:v>70.652932679256807</c:v>
                </c:pt>
                <c:pt idx="65">
                  <c:v>64.27626991635637</c:v>
                </c:pt>
                <c:pt idx="66">
                  <c:v>80.161208906476162</c:v>
                </c:pt>
                <c:pt idx="67">
                  <c:v>77.132938634317142</c:v>
                </c:pt>
                <c:pt idx="68">
                  <c:v>57.430334666637009</c:v>
                </c:pt>
                <c:pt idx="69">
                  <c:v>17.352663315298994</c:v>
                </c:pt>
                <c:pt idx="70">
                  <c:v>70.338960245868236</c:v>
                </c:pt>
                <c:pt idx="71">
                  <c:v>63.178403264010143</c:v>
                </c:pt>
                <c:pt idx="72">
                  <c:v>82.606730339258277</c:v>
                </c:pt>
                <c:pt idx="73">
                  <c:v>77.710686610912532</c:v>
                </c:pt>
                <c:pt idx="74">
                  <c:v>60.151672659429344</c:v>
                </c:pt>
                <c:pt idx="75">
                  <c:v>82.963997593086262</c:v>
                </c:pt>
                <c:pt idx="76">
                  <c:v>81.112992658450324</c:v>
                </c:pt>
                <c:pt idx="77">
                  <c:v>83.741257466270056</c:v>
                </c:pt>
                <c:pt idx="78">
                  <c:v>64.357754035341713</c:v>
                </c:pt>
                <c:pt idx="79">
                  <c:v>30.335161645735344</c:v>
                </c:pt>
                <c:pt idx="80">
                  <c:v>70.126614514557374</c:v>
                </c:pt>
                <c:pt idx="81">
                  <c:v>65.970278743746547</c:v>
                </c:pt>
                <c:pt idx="82">
                  <c:v>88.528179378351595</c:v>
                </c:pt>
                <c:pt idx="83">
                  <c:v>72.424769001168613</c:v>
                </c:pt>
                <c:pt idx="84">
                  <c:v>73.823870009928683</c:v>
                </c:pt>
                <c:pt idx="85">
                  <c:v>46.175582956652825</c:v>
                </c:pt>
                <c:pt idx="86">
                  <c:v>57.799170082570015</c:v>
                </c:pt>
                <c:pt idx="87">
                  <c:v>74.770573109694638</c:v>
                </c:pt>
                <c:pt idx="88">
                  <c:v>37.725493893969428</c:v>
                </c:pt>
                <c:pt idx="89">
                  <c:v>73.287043312784775</c:v>
                </c:pt>
                <c:pt idx="90">
                  <c:v>76.952889759001891</c:v>
                </c:pt>
                <c:pt idx="91">
                  <c:v>28.23153125544194</c:v>
                </c:pt>
                <c:pt idx="92">
                  <c:v>76.385876713020778</c:v>
                </c:pt>
                <c:pt idx="93">
                  <c:v>57.594869212211854</c:v>
                </c:pt>
                <c:pt idx="94">
                  <c:v>83.270823069388015</c:v>
                </c:pt>
                <c:pt idx="95">
                  <c:v>79.039168736717812</c:v>
                </c:pt>
                <c:pt idx="96">
                  <c:v>11.219471562889389</c:v>
                </c:pt>
                <c:pt idx="97">
                  <c:v>72.598825954915498</c:v>
                </c:pt>
                <c:pt idx="98">
                  <c:v>83.105517916486676</c:v>
                </c:pt>
                <c:pt idx="99">
                  <c:v>89.438527285334501</c:v>
                </c:pt>
                <c:pt idx="100">
                  <c:v>80.646402745378168</c:v>
                </c:pt>
                <c:pt idx="101">
                  <c:v>75.21032144956223</c:v>
                </c:pt>
                <c:pt idx="102">
                  <c:v>70.324496561057742</c:v>
                </c:pt>
                <c:pt idx="103">
                  <c:v>54.77307305169019</c:v>
                </c:pt>
                <c:pt idx="104">
                  <c:v>51.418796556318867</c:v>
                </c:pt>
                <c:pt idx="105">
                  <c:v>81.060209006579356</c:v>
                </c:pt>
                <c:pt idx="106">
                  <c:v>77.901194403081007</c:v>
                </c:pt>
                <c:pt idx="107">
                  <c:v>52.753451731249811</c:v>
                </c:pt>
                <c:pt idx="108">
                  <c:v>60.256380007223513</c:v>
                </c:pt>
                <c:pt idx="109">
                  <c:v>71.38252721132406</c:v>
                </c:pt>
                <c:pt idx="110">
                  <c:v>55.99444666840688</c:v>
                </c:pt>
                <c:pt idx="111">
                  <c:v>81.364435392108192</c:v>
                </c:pt>
                <c:pt idx="112">
                  <c:v>65.780818313379811</c:v>
                </c:pt>
                <c:pt idx="113">
                  <c:v>30.390628158576526</c:v>
                </c:pt>
                <c:pt idx="114">
                  <c:v>76.470219068719302</c:v>
                </c:pt>
                <c:pt idx="115">
                  <c:v>32.203415616277994</c:v>
                </c:pt>
                <c:pt idx="116">
                  <c:v>62.350100635954952</c:v>
                </c:pt>
                <c:pt idx="117">
                  <c:v>83.111253587545832</c:v>
                </c:pt>
                <c:pt idx="118">
                  <c:v>69.898913563225989</c:v>
                </c:pt>
                <c:pt idx="119">
                  <c:v>78.08063751244876</c:v>
                </c:pt>
                <c:pt idx="120">
                  <c:v>69.623337742811387</c:v>
                </c:pt>
                <c:pt idx="121">
                  <c:v>43.366978274960935</c:v>
                </c:pt>
                <c:pt idx="122">
                  <c:v>84.835086382005102</c:v>
                </c:pt>
                <c:pt idx="123">
                  <c:v>85.992728088298094</c:v>
                </c:pt>
                <c:pt idx="124">
                  <c:v>78.581793758654214</c:v>
                </c:pt>
                <c:pt idx="125">
                  <c:v>72.002862113769012</c:v>
                </c:pt>
                <c:pt idx="126">
                  <c:v>48.168690126505595</c:v>
                </c:pt>
                <c:pt idx="127">
                  <c:v>38.984447912536226</c:v>
                </c:pt>
                <c:pt idx="128">
                  <c:v>48.876137090797073</c:v>
                </c:pt>
                <c:pt idx="129">
                  <c:v>39.49736910127826</c:v>
                </c:pt>
                <c:pt idx="130">
                  <c:v>68.759866108800466</c:v>
                </c:pt>
                <c:pt idx="131">
                  <c:v>77.380943349563097</c:v>
                </c:pt>
                <c:pt idx="132">
                  <c:v>75.080790058469162</c:v>
                </c:pt>
                <c:pt idx="133">
                  <c:v>57.399903934882992</c:v>
                </c:pt>
                <c:pt idx="134">
                  <c:v>53.565315451378403</c:v>
                </c:pt>
                <c:pt idx="135">
                  <c:v>54.92809650604994</c:v>
                </c:pt>
                <c:pt idx="136">
                  <c:v>39.729837107667862</c:v>
                </c:pt>
                <c:pt idx="137">
                  <c:v>56.868880671486089</c:v>
                </c:pt>
                <c:pt idx="138">
                  <c:v>35.394341226271429</c:v>
                </c:pt>
                <c:pt idx="139">
                  <c:v>37.379863787776365</c:v>
                </c:pt>
                <c:pt idx="140">
                  <c:v>55.324986752259029</c:v>
                </c:pt>
                <c:pt idx="141">
                  <c:v>30.682570818547511</c:v>
                </c:pt>
                <c:pt idx="142">
                  <c:v>14.473271929419184</c:v>
                </c:pt>
                <c:pt idx="143">
                  <c:v>56.310269585415639</c:v>
                </c:pt>
                <c:pt idx="144">
                  <c:v>32.331521077615939</c:v>
                </c:pt>
                <c:pt idx="145">
                  <c:v>32.013339819514357</c:v>
                </c:pt>
              </c:numCache>
            </c:numRef>
          </c:xVal>
          <c:yVal>
            <c:numRef>
              <c:f>'(22) Корп-4'!$B$7:$B$152</c:f>
              <c:numCache>
                <c:formatCode>0</c:formatCode>
                <c:ptCount val="146"/>
                <c:pt idx="0">
                  <c:v>61.652060669460731</c:v>
                </c:pt>
                <c:pt idx="1">
                  <c:v>76.322487175489485</c:v>
                </c:pt>
                <c:pt idx="2">
                  <c:v>80.078659503279553</c:v>
                </c:pt>
                <c:pt idx="3">
                  <c:v>74.999859679144123</c:v>
                </c:pt>
                <c:pt idx="4">
                  <c:v>33.269744794371661</c:v>
                </c:pt>
                <c:pt idx="5">
                  <c:v>37.011039796015467</c:v>
                </c:pt>
                <c:pt idx="6">
                  <c:v>74.77252019105579</c:v>
                </c:pt>
                <c:pt idx="7">
                  <c:v>93.536216534124989</c:v>
                </c:pt>
                <c:pt idx="8">
                  <c:v>59.288847853115847</c:v>
                </c:pt>
                <c:pt idx="9">
                  <c:v>86.296478499013816</c:v>
                </c:pt>
                <c:pt idx="10">
                  <c:v>95.939426896775743</c:v>
                </c:pt>
                <c:pt idx="11">
                  <c:v>98.285519812192575</c:v>
                </c:pt>
                <c:pt idx="12">
                  <c:v>92.309912281339479</c:v>
                </c:pt>
                <c:pt idx="13">
                  <c:v>40.61752884740131</c:v>
                </c:pt>
                <c:pt idx="14">
                  <c:v>70.98295144234811</c:v>
                </c:pt>
                <c:pt idx="15">
                  <c:v>83.956921764641848</c:v>
                </c:pt>
                <c:pt idx="16">
                  <c:v>98.974737648832644</c:v>
                </c:pt>
                <c:pt idx="17">
                  <c:v>37.777340236183598</c:v>
                </c:pt>
                <c:pt idx="18">
                  <c:v>82.647290225540644</c:v>
                </c:pt>
                <c:pt idx="19">
                  <c:v>71.840274709062129</c:v>
                </c:pt>
                <c:pt idx="20">
                  <c:v>28.108291093714776</c:v>
                </c:pt>
                <c:pt idx="21">
                  <c:v>98.927200270172619</c:v>
                </c:pt>
                <c:pt idx="22">
                  <c:v>98.35520959847662</c:v>
                </c:pt>
                <c:pt idx="23">
                  <c:v>89.991932712206236</c:v>
                </c:pt>
                <c:pt idx="24">
                  <c:v>99.319566161008098</c:v>
                </c:pt>
                <c:pt idx="25">
                  <c:v>65.565216707538738</c:v>
                </c:pt>
                <c:pt idx="26">
                  <c:v>94.082833901154814</c:v>
                </c:pt>
                <c:pt idx="27">
                  <c:v>71.62292353945854</c:v>
                </c:pt>
                <c:pt idx="28">
                  <c:v>9.0989352657948075</c:v>
                </c:pt>
                <c:pt idx="29">
                  <c:v>99.225746725118782</c:v>
                </c:pt>
                <c:pt idx="30">
                  <c:v>87.1927621939424</c:v>
                </c:pt>
                <c:pt idx="31">
                  <c:v>83.902258767841744</c:v>
                </c:pt>
                <c:pt idx="32">
                  <c:v>55.712510834342744</c:v>
                </c:pt>
                <c:pt idx="33">
                  <c:v>98.618255476252799</c:v>
                </c:pt>
                <c:pt idx="34">
                  <c:v>21.040896027573837</c:v>
                </c:pt>
                <c:pt idx="35">
                  <c:v>90.554772228163444</c:v>
                </c:pt>
                <c:pt idx="36">
                  <c:v>23.691822170520382</c:v>
                </c:pt>
                <c:pt idx="37">
                  <c:v>79.045293125757198</c:v>
                </c:pt>
                <c:pt idx="38">
                  <c:v>69.711310629915488</c:v>
                </c:pt>
                <c:pt idx="39">
                  <c:v>95.329981621989987</c:v>
                </c:pt>
                <c:pt idx="40">
                  <c:v>75.322670035016543</c:v>
                </c:pt>
                <c:pt idx="41">
                  <c:v>94.966506546425975</c:v>
                </c:pt>
                <c:pt idx="42">
                  <c:v>96.634732480355865</c:v>
                </c:pt>
                <c:pt idx="43">
                  <c:v>98.76014438625694</c:v>
                </c:pt>
                <c:pt idx="44">
                  <c:v>98.312894576069667</c:v>
                </c:pt>
                <c:pt idx="45">
                  <c:v>27.160453696925384</c:v>
                </c:pt>
                <c:pt idx="46">
                  <c:v>83.324692612346595</c:v>
                </c:pt>
                <c:pt idx="47">
                  <c:v>96.247678190603978</c:v>
                </c:pt>
                <c:pt idx="48">
                  <c:v>97.33046010228388</c:v>
                </c:pt>
                <c:pt idx="49">
                  <c:v>91.011965426105064</c:v>
                </c:pt>
                <c:pt idx="50">
                  <c:v>56.031554941336722</c:v>
                </c:pt>
                <c:pt idx="51">
                  <c:v>86.058189510153227</c:v>
                </c:pt>
                <c:pt idx="52">
                  <c:v>97.117324399550725</c:v>
                </c:pt>
                <c:pt idx="53">
                  <c:v>79.36568247160433</c:v>
                </c:pt>
                <c:pt idx="54">
                  <c:v>26.604788813204632</c:v>
                </c:pt>
                <c:pt idx="55">
                  <c:v>97.66981384447115</c:v>
                </c:pt>
                <c:pt idx="56">
                  <c:v>22.11323816478442</c:v>
                </c:pt>
                <c:pt idx="57">
                  <c:v>92.957805753798311</c:v>
                </c:pt>
                <c:pt idx="58">
                  <c:v>76.35881820992104</c:v>
                </c:pt>
                <c:pt idx="59">
                  <c:v>60.94162369724512</c:v>
                </c:pt>
                <c:pt idx="60">
                  <c:v>99.904064956037871</c:v>
                </c:pt>
                <c:pt idx="61">
                  <c:v>97.261605552735503</c:v>
                </c:pt>
                <c:pt idx="62">
                  <c:v>99.600842361288059</c:v>
                </c:pt>
                <c:pt idx="63">
                  <c:v>55.748528839354975</c:v>
                </c:pt>
                <c:pt idx="64">
                  <c:v>91.612956526613956</c:v>
                </c:pt>
                <c:pt idx="65">
                  <c:v>98.874937455364687</c:v>
                </c:pt>
                <c:pt idx="66">
                  <c:v>62.015270806455412</c:v>
                </c:pt>
                <c:pt idx="67">
                  <c:v>96.948082089845343</c:v>
                </c:pt>
                <c:pt idx="68">
                  <c:v>96.980535134952603</c:v>
                </c:pt>
                <c:pt idx="69">
                  <c:v>96.845011008910618</c:v>
                </c:pt>
                <c:pt idx="70">
                  <c:v>45.825039847204621</c:v>
                </c:pt>
                <c:pt idx="71">
                  <c:v>70.109711876018309</c:v>
                </c:pt>
                <c:pt idx="72">
                  <c:v>99.434769664566048</c:v>
                </c:pt>
                <c:pt idx="73">
                  <c:v>41.803915178326349</c:v>
                </c:pt>
                <c:pt idx="74">
                  <c:v>98.404553297245585</c:v>
                </c:pt>
                <c:pt idx="75">
                  <c:v>39.534838016019251</c:v>
                </c:pt>
                <c:pt idx="76">
                  <c:v>30.085383058714672</c:v>
                </c:pt>
                <c:pt idx="77">
                  <c:v>53.257821902568089</c:v>
                </c:pt>
                <c:pt idx="78">
                  <c:v>35.365613582401856</c:v>
                </c:pt>
                <c:pt idx="79">
                  <c:v>27.116739223349622</c:v>
                </c:pt>
                <c:pt idx="80">
                  <c:v>1.0399161952336586</c:v>
                </c:pt>
                <c:pt idx="81">
                  <c:v>9.6044767117778953</c:v>
                </c:pt>
                <c:pt idx="82">
                  <c:v>97.869767781491163</c:v>
                </c:pt>
                <c:pt idx="83">
                  <c:v>13.030477003784851</c:v>
                </c:pt>
                <c:pt idx="84">
                  <c:v>98.096635940568348</c:v>
                </c:pt>
                <c:pt idx="85">
                  <c:v>96.970017057858087</c:v>
                </c:pt>
                <c:pt idx="86">
                  <c:v>71.428571428571431</c:v>
                </c:pt>
                <c:pt idx="87">
                  <c:v>63.851376263840855</c:v>
                </c:pt>
                <c:pt idx="88">
                  <c:v>99.692923329848611</c:v>
                </c:pt>
                <c:pt idx="89">
                  <c:v>16.552325218568377</c:v>
                </c:pt>
                <c:pt idx="90">
                  <c:v>28.543346572772293</c:v>
                </c:pt>
                <c:pt idx="91">
                  <c:v>55.957540553973082</c:v>
                </c:pt>
                <c:pt idx="92">
                  <c:v>67.746555299598512</c:v>
                </c:pt>
                <c:pt idx="93">
                  <c:v>99.862343042066541</c:v>
                </c:pt>
                <c:pt idx="94">
                  <c:v>91.206814071984326</c:v>
                </c:pt>
                <c:pt idx="95">
                  <c:v>99.984141089010421</c:v>
                </c:pt>
                <c:pt idx="96">
                  <c:v>93.758346044923954</c:v>
                </c:pt>
                <c:pt idx="97">
                  <c:v>90.216983392817866</c:v>
                </c:pt>
                <c:pt idx="98">
                  <c:v>99.909972256503039</c:v>
                </c:pt>
                <c:pt idx="99">
                  <c:v>7.0216094827527318</c:v>
                </c:pt>
                <c:pt idx="100">
                  <c:v>53.063892368384039</c:v>
                </c:pt>
                <c:pt idx="101">
                  <c:v>52.308830979248121</c:v>
                </c:pt>
                <c:pt idx="102">
                  <c:v>23.556769860722856</c:v>
                </c:pt>
                <c:pt idx="103">
                  <c:v>99.216410868242207</c:v>
                </c:pt>
                <c:pt idx="104">
                  <c:v>3.2768511824944064</c:v>
                </c:pt>
                <c:pt idx="105">
                  <c:v>91.211833105592333</c:v>
                </c:pt>
                <c:pt idx="106">
                  <c:v>54.733997807988722</c:v>
                </c:pt>
                <c:pt idx="107">
                  <c:v>75.039270055258712</c:v>
                </c:pt>
                <c:pt idx="108">
                  <c:v>98.15290651284144</c:v>
                </c:pt>
                <c:pt idx="109">
                  <c:v>15.707112539030685</c:v>
                </c:pt>
                <c:pt idx="110">
                  <c:v>21.387231868052464</c:v>
                </c:pt>
                <c:pt idx="111">
                  <c:v>79.938326546138029</c:v>
                </c:pt>
                <c:pt idx="112">
                  <c:v>56.468094732760662</c:v>
                </c:pt>
                <c:pt idx="113">
                  <c:v>90.227288260223233</c:v>
                </c:pt>
                <c:pt idx="114">
                  <c:v>63.656238108187694</c:v>
                </c:pt>
                <c:pt idx="115">
                  <c:v>99.614760889495088</c:v>
                </c:pt>
                <c:pt idx="116">
                  <c:v>48.629495905213616</c:v>
                </c:pt>
                <c:pt idx="117">
                  <c:v>33.254693227780365</c:v>
                </c:pt>
                <c:pt idx="118">
                  <c:v>88.407425121839253</c:v>
                </c:pt>
                <c:pt idx="119">
                  <c:v>14.409586253429749</c:v>
                </c:pt>
                <c:pt idx="120">
                  <c:v>7.9337853118081139</c:v>
                </c:pt>
                <c:pt idx="121">
                  <c:v>84.311407988562792</c:v>
                </c:pt>
                <c:pt idx="122">
                  <c:v>2.9429675209457709</c:v>
                </c:pt>
                <c:pt idx="123">
                  <c:v>33.348728683233553</c:v>
                </c:pt>
                <c:pt idx="124">
                  <c:v>74.073110448077401</c:v>
                </c:pt>
                <c:pt idx="125">
                  <c:v>98.638258852180059</c:v>
                </c:pt>
                <c:pt idx="126">
                  <c:v>86.075031073247018</c:v>
                </c:pt>
                <c:pt idx="127">
                  <c:v>86.917773516904177</c:v>
                </c:pt>
                <c:pt idx="128">
                  <c:v>0.70817058890517803</c:v>
                </c:pt>
                <c:pt idx="129">
                  <c:v>99.058850525741477</c:v>
                </c:pt>
                <c:pt idx="130">
                  <c:v>21.590276602063334</c:v>
                </c:pt>
                <c:pt idx="131">
                  <c:v>94.150040880140608</c:v>
                </c:pt>
                <c:pt idx="132">
                  <c:v>15.888082509409273</c:v>
                </c:pt>
                <c:pt idx="133">
                  <c:v>93.385214007782096</c:v>
                </c:pt>
                <c:pt idx="134">
                  <c:v>76.324970220547755</c:v>
                </c:pt>
                <c:pt idx="135">
                  <c:v>7.8907800857793013</c:v>
                </c:pt>
                <c:pt idx="136">
                  <c:v>92.966431101567622</c:v>
                </c:pt>
                <c:pt idx="137">
                  <c:v>55.926959588250355</c:v>
                </c:pt>
                <c:pt idx="138">
                  <c:v>15.712036994397858</c:v>
                </c:pt>
                <c:pt idx="139">
                  <c:v>20.572526255362039</c:v>
                </c:pt>
                <c:pt idx="140">
                  <c:v>77.783948903082475</c:v>
                </c:pt>
                <c:pt idx="141">
                  <c:v>99.169078306178648</c:v>
                </c:pt>
                <c:pt idx="142">
                  <c:v>99.139945065003374</c:v>
                </c:pt>
                <c:pt idx="143">
                  <c:v>9.7083137194778146</c:v>
                </c:pt>
                <c:pt idx="144">
                  <c:v>98.543512676279249</c:v>
                </c:pt>
                <c:pt idx="145">
                  <c:v>99.598525912292089</c:v>
                </c:pt>
              </c:numCache>
            </c:numRef>
          </c:yVal>
          <c:smooth val="0"/>
          <c:extLst xmlns:c16r2="http://schemas.microsoft.com/office/drawing/2015/06/chart">
            <c:ext xmlns:c16="http://schemas.microsoft.com/office/drawing/2014/chart" uri="{C3380CC4-5D6E-409C-BE32-E72D297353CC}">
              <c16:uniqueId val="{00000000-83E6-477E-B575-D386010F67D7}"/>
            </c:ext>
          </c:extLst>
        </c:ser>
        <c:dLbls>
          <c:showLegendKey val="0"/>
          <c:showVal val="0"/>
          <c:showCatName val="0"/>
          <c:showSerName val="0"/>
          <c:showPercent val="0"/>
          <c:showBubbleSize val="0"/>
        </c:dLbls>
        <c:axId val="495325824"/>
        <c:axId val="495326216"/>
      </c:scatterChart>
      <c:valAx>
        <c:axId val="49532582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6216"/>
        <c:crosses val="autoZero"/>
        <c:crossBetween val="midCat"/>
        <c:majorUnit val="20"/>
      </c:valAx>
      <c:valAx>
        <c:axId val="495326216"/>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5824"/>
        <c:crosses val="autoZero"/>
        <c:crossBetween val="midCat"/>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'(22) Корп-4'!$C$6</c:f>
              <c:strCache>
                <c:ptCount val="1"/>
                <c:pt idx="0">
                  <c:v>2023</c:v>
                </c:pt>
              </c:strCache>
            </c:strRef>
          </c:tx>
          <c:spPr>
            <a:ln w="25400" cap="rnd">
              <a:noFill/>
              <a:round/>
            </a:ln>
            <a:effectLst/>
          </c:spPr>
          <c:marker>
            <c:symbol val="circle"/>
            <c:size val="5"/>
            <c:spPr>
              <a:solidFill>
                <a:srgbClr val="0088BB"/>
              </a:solidFill>
              <a:ln w="9525">
                <a:noFill/>
              </a:ln>
              <a:effectLst/>
            </c:spPr>
          </c:marker>
          <c:xVal>
            <c:numRef>
              <c:f>'(22) Корп-4'!$F$7:$F$152</c:f>
              <c:numCache>
                <c:formatCode>0</c:formatCode>
                <c:ptCount val="146"/>
                <c:pt idx="0">
                  <c:v>57.833403143643736</c:v>
                </c:pt>
                <c:pt idx="1">
                  <c:v>58.201092645808302</c:v>
                </c:pt>
                <c:pt idx="2">
                  <c:v>70.27650387713102</c:v>
                </c:pt>
                <c:pt idx="3">
                  <c:v>71.230066074611514</c:v>
                </c:pt>
                <c:pt idx="4">
                  <c:v>72.767305610504877</c:v>
                </c:pt>
                <c:pt idx="5">
                  <c:v>74.960636563612042</c:v>
                </c:pt>
                <c:pt idx="6">
                  <c:v>64.141047272462984</c:v>
                </c:pt>
                <c:pt idx="7">
                  <c:v>66.886931303119496</c:v>
                </c:pt>
                <c:pt idx="8">
                  <c:v>50.802884751645131</c:v>
                </c:pt>
                <c:pt idx="9">
                  <c:v>53.581725335505048</c:v>
                </c:pt>
                <c:pt idx="10">
                  <c:v>82.667254906310745</c:v>
                </c:pt>
                <c:pt idx="11">
                  <c:v>80.669065497427809</c:v>
                </c:pt>
                <c:pt idx="12">
                  <c:v>53.140606733301098</c:v>
                </c:pt>
                <c:pt idx="13">
                  <c:v>60.297922401821339</c:v>
                </c:pt>
                <c:pt idx="14">
                  <c:v>73.572557899450132</c:v>
                </c:pt>
                <c:pt idx="15">
                  <c:v>72.953775504401889</c:v>
                </c:pt>
                <c:pt idx="16">
                  <c:v>66.686451300696234</c:v>
                </c:pt>
                <c:pt idx="17">
                  <c:v>63.980552633628662</c:v>
                </c:pt>
                <c:pt idx="18">
                  <c:v>71.376735166964224</c:v>
                </c:pt>
                <c:pt idx="19">
                  <c:v>81.906126300895863</c:v>
                </c:pt>
                <c:pt idx="20">
                  <c:v>76.966782011454441</c:v>
                </c:pt>
                <c:pt idx="21">
                  <c:v>70.125635049345306</c:v>
                </c:pt>
                <c:pt idx="22">
                  <c:v>81.059836727383043</c:v>
                </c:pt>
                <c:pt idx="23">
                  <c:v>65.84048195920991</c:v>
                </c:pt>
                <c:pt idx="24">
                  <c:v>81.626063895799817</c:v>
                </c:pt>
                <c:pt idx="25">
                  <c:v>62.981885212619439</c:v>
                </c:pt>
                <c:pt idx="26">
                  <c:v>83.073388751884949</c:v>
                </c:pt>
                <c:pt idx="27">
                  <c:v>78.713126975372987</c:v>
                </c:pt>
                <c:pt idx="28">
                  <c:v>77.919973992438486</c:v>
                </c:pt>
                <c:pt idx="29">
                  <c:v>70.841486748256585</c:v>
                </c:pt>
                <c:pt idx="30">
                  <c:v>74.712966940789954</c:v>
                </c:pt>
                <c:pt idx="31">
                  <c:v>27.579864293996646</c:v>
                </c:pt>
                <c:pt idx="32">
                  <c:v>29.85935524409205</c:v>
                </c:pt>
                <c:pt idx="33">
                  <c:v>82.181338783219161</c:v>
                </c:pt>
                <c:pt idx="34">
                  <c:v>81.357383649670894</c:v>
                </c:pt>
                <c:pt idx="35">
                  <c:v>77.161879083174213</c:v>
                </c:pt>
                <c:pt idx="36">
                  <c:v>77.645297287567217</c:v>
                </c:pt>
                <c:pt idx="37">
                  <c:v>63.682711077619068</c:v>
                </c:pt>
                <c:pt idx="38">
                  <c:v>69.93666929485417</c:v>
                </c:pt>
                <c:pt idx="39">
                  <c:v>78.072535097730309</c:v>
                </c:pt>
                <c:pt idx="40">
                  <c:v>74.632478386293585</c:v>
                </c:pt>
                <c:pt idx="41">
                  <c:v>87.319584994084238</c:v>
                </c:pt>
                <c:pt idx="42">
                  <c:v>74.72561977941568</c:v>
                </c:pt>
                <c:pt idx="43">
                  <c:v>43.310963141546623</c:v>
                </c:pt>
                <c:pt idx="44">
                  <c:v>36.968459783015753</c:v>
                </c:pt>
                <c:pt idx="45">
                  <c:v>71.571613146313155</c:v>
                </c:pt>
                <c:pt idx="46">
                  <c:v>69.794699248327703</c:v>
                </c:pt>
                <c:pt idx="47">
                  <c:v>70.989018665205023</c:v>
                </c:pt>
                <c:pt idx="48">
                  <c:v>49.977253286193786</c:v>
                </c:pt>
                <c:pt idx="49">
                  <c:v>92.209291940588543</c:v>
                </c:pt>
                <c:pt idx="50">
                  <c:v>75.508364674086693</c:v>
                </c:pt>
                <c:pt idx="51">
                  <c:v>64.843342974686948</c:v>
                </c:pt>
                <c:pt idx="52">
                  <c:v>56.327665433965088</c:v>
                </c:pt>
                <c:pt idx="53">
                  <c:v>83.490548490408372</c:v>
                </c:pt>
                <c:pt idx="54">
                  <c:v>80.623001647890064</c:v>
                </c:pt>
                <c:pt idx="55">
                  <c:v>57.559130839442453</c:v>
                </c:pt>
                <c:pt idx="56">
                  <c:v>78.263219694710358</c:v>
                </c:pt>
                <c:pt idx="57">
                  <c:v>57.492810160480254</c:v>
                </c:pt>
                <c:pt idx="58">
                  <c:v>89.198740868526215</c:v>
                </c:pt>
                <c:pt idx="59">
                  <c:v>79.70424663101295</c:v>
                </c:pt>
                <c:pt idx="60">
                  <c:v>52.171540130503168</c:v>
                </c:pt>
                <c:pt idx="61">
                  <c:v>60.936552767817652</c:v>
                </c:pt>
                <c:pt idx="62">
                  <c:v>44.362337438777693</c:v>
                </c:pt>
                <c:pt idx="63">
                  <c:v>62.448858959813926</c:v>
                </c:pt>
                <c:pt idx="64">
                  <c:v>71.029756810414597</c:v>
                </c:pt>
                <c:pt idx="65">
                  <c:v>60.541456474238146</c:v>
                </c:pt>
                <c:pt idx="66">
                  <c:v>83.506333008051342</c:v>
                </c:pt>
                <c:pt idx="67">
                  <c:v>59.300664956942938</c:v>
                </c:pt>
                <c:pt idx="68">
                  <c:v>74.326006279478946</c:v>
                </c:pt>
                <c:pt idx="69">
                  <c:v>9.7735537922333542</c:v>
                </c:pt>
                <c:pt idx="70">
                  <c:v>72.125199651416807</c:v>
                </c:pt>
                <c:pt idx="71">
                  <c:v>80.474845512415556</c:v>
                </c:pt>
                <c:pt idx="72">
                  <c:v>81.769680796804181</c:v>
                </c:pt>
                <c:pt idx="73">
                  <c:v>79.745650417776119</c:v>
                </c:pt>
                <c:pt idx="74">
                  <c:v>66.14797752794837</c:v>
                </c:pt>
                <c:pt idx="75">
                  <c:v>81.766612838910163</c:v>
                </c:pt>
                <c:pt idx="76">
                  <c:v>79.259640561822096</c:v>
                </c:pt>
                <c:pt idx="77">
                  <c:v>82.856227091383076</c:v>
                </c:pt>
                <c:pt idx="78">
                  <c:v>67.545683556189445</c:v>
                </c:pt>
                <c:pt idx="79">
                  <c:v>9.3620842330885239</c:v>
                </c:pt>
                <c:pt idx="80">
                  <c:v>73.038853538055932</c:v>
                </c:pt>
                <c:pt idx="81">
                  <c:v>80.435804178453068</c:v>
                </c:pt>
                <c:pt idx="82">
                  <c:v>77.229056554925876</c:v>
                </c:pt>
                <c:pt idx="83">
                  <c:v>80.647648653335963</c:v>
                </c:pt>
                <c:pt idx="84">
                  <c:v>75.668387317495302</c:v>
                </c:pt>
                <c:pt idx="85">
                  <c:v>69.100703699002977</c:v>
                </c:pt>
                <c:pt idx="86">
                  <c:v>48.60470022922209</c:v>
                </c:pt>
                <c:pt idx="87">
                  <c:v>80.456544386989776</c:v>
                </c:pt>
                <c:pt idx="88">
                  <c:v>56.96340349076192</c:v>
                </c:pt>
                <c:pt idx="89">
                  <c:v>64.770769175218703</c:v>
                </c:pt>
                <c:pt idx="90">
                  <c:v>76.76442121497017</c:v>
                </c:pt>
                <c:pt idx="91">
                  <c:v>25.963427995487088</c:v>
                </c:pt>
                <c:pt idx="92">
                  <c:v>82.621223577219737</c:v>
                </c:pt>
                <c:pt idx="93">
                  <c:v>71.923289985523525</c:v>
                </c:pt>
                <c:pt idx="94">
                  <c:v>83.515505121606822</c:v>
                </c:pt>
                <c:pt idx="95">
                  <c:v>80.042689434365002</c:v>
                </c:pt>
                <c:pt idx="96">
                  <c:v>11.397811030485974</c:v>
                </c:pt>
                <c:pt idx="97">
                  <c:v>69.792596768925662</c:v>
                </c:pt>
                <c:pt idx="98">
                  <c:v>83.7623985800398</c:v>
                </c:pt>
                <c:pt idx="99">
                  <c:v>88.809587078707779</c:v>
                </c:pt>
                <c:pt idx="100">
                  <c:v>83.222598985720595</c:v>
                </c:pt>
                <c:pt idx="101">
                  <c:v>77.327649325380122</c:v>
                </c:pt>
                <c:pt idx="102">
                  <c:v>74.673558805479203</c:v>
                </c:pt>
                <c:pt idx="103">
                  <c:v>58.083175475283824</c:v>
                </c:pt>
                <c:pt idx="104">
                  <c:v>66.828837980165204</c:v>
                </c:pt>
                <c:pt idx="105">
                  <c:v>89.217123022080742</c:v>
                </c:pt>
                <c:pt idx="106">
                  <c:v>76.662230548303185</c:v>
                </c:pt>
                <c:pt idx="107">
                  <c:v>63.891528245205208</c:v>
                </c:pt>
                <c:pt idx="108">
                  <c:v>75.919042182869291</c:v>
                </c:pt>
                <c:pt idx="109">
                  <c:v>72.229777894746235</c:v>
                </c:pt>
                <c:pt idx="110">
                  <c:v>59.375115630886413</c:v>
                </c:pt>
                <c:pt idx="111">
                  <c:v>84.555653634419798</c:v>
                </c:pt>
                <c:pt idx="112">
                  <c:v>58.286710458583933</c:v>
                </c:pt>
                <c:pt idx="113">
                  <c:v>34.96385563184743</c:v>
                </c:pt>
                <c:pt idx="114">
                  <c:v>67.74649663413939</c:v>
                </c:pt>
                <c:pt idx="115">
                  <c:v>68.15280461074326</c:v>
                </c:pt>
                <c:pt idx="116">
                  <c:v>64.547165100687494</c:v>
                </c:pt>
                <c:pt idx="117">
                  <c:v>84.442003043891063</c:v>
                </c:pt>
                <c:pt idx="118">
                  <c:v>78.817500843996129</c:v>
                </c:pt>
                <c:pt idx="119">
                  <c:v>77.864852977000339</c:v>
                </c:pt>
                <c:pt idx="120">
                  <c:v>73.173683882349934</c:v>
                </c:pt>
                <c:pt idx="121">
                  <c:v>62.798477781813986</c:v>
                </c:pt>
                <c:pt idx="122">
                  <c:v>50.184084345759203</c:v>
                </c:pt>
                <c:pt idx="123">
                  <c:v>56.795428641838399</c:v>
                </c:pt>
                <c:pt idx="124">
                  <c:v>83.627896516524999</c:v>
                </c:pt>
                <c:pt idx="125">
                  <c:v>74.628820185941237</c:v>
                </c:pt>
                <c:pt idx="126">
                  <c:v>49.250153716330281</c:v>
                </c:pt>
                <c:pt idx="127">
                  <c:v>48.461852138282488</c:v>
                </c:pt>
                <c:pt idx="128">
                  <c:v>50.794093260409056</c:v>
                </c:pt>
                <c:pt idx="129">
                  <c:v>40.557281257784197</c:v>
                </c:pt>
                <c:pt idx="130">
                  <c:v>71.866672568300714</c:v>
                </c:pt>
                <c:pt idx="131">
                  <c:v>79.620516369671932</c:v>
                </c:pt>
                <c:pt idx="132">
                  <c:v>71.177233221519785</c:v>
                </c:pt>
                <c:pt idx="133">
                  <c:v>84.894129007522537</c:v>
                </c:pt>
                <c:pt idx="134">
                  <c:v>50.590513406486046</c:v>
                </c:pt>
                <c:pt idx="135">
                  <c:v>53.472401934893824</c:v>
                </c:pt>
                <c:pt idx="136">
                  <c:v>56.542651131438639</c:v>
                </c:pt>
                <c:pt idx="137">
                  <c:v>55.723563921811326</c:v>
                </c:pt>
                <c:pt idx="138">
                  <c:v>46.534586000069808</c:v>
                </c:pt>
                <c:pt idx="139">
                  <c:v>52.576738139165855</c:v>
                </c:pt>
                <c:pt idx="140">
                  <c:v>69.104539999730321</c:v>
                </c:pt>
                <c:pt idx="141">
                  <c:v>73.142634231971854</c:v>
                </c:pt>
                <c:pt idx="142">
                  <c:v>17.38019194008082</c:v>
                </c:pt>
                <c:pt idx="143">
                  <c:v>60.066528858860238</c:v>
                </c:pt>
                <c:pt idx="144">
                  <c:v>44.663743424659522</c:v>
                </c:pt>
                <c:pt idx="145">
                  <c:v>51.659900437282793</c:v>
                </c:pt>
              </c:numCache>
            </c:numRef>
          </c:xVal>
          <c:yVal>
            <c:numRef>
              <c:f>'(22) Корп-4'!$C$7:$C$152</c:f>
              <c:numCache>
                <c:formatCode>0</c:formatCode>
                <c:ptCount val="146"/>
                <c:pt idx="0">
                  <c:v>46.172706576479413</c:v>
                </c:pt>
                <c:pt idx="1">
                  <c:v>51.669535700670288</c:v>
                </c:pt>
                <c:pt idx="2">
                  <c:v>77.682870274138565</c:v>
                </c:pt>
                <c:pt idx="3">
                  <c:v>54.238512432812435</c:v>
                </c:pt>
                <c:pt idx="4">
                  <c:v>4.0783379786253384</c:v>
                </c:pt>
                <c:pt idx="5">
                  <c:v>3.1108702350585622</c:v>
                </c:pt>
                <c:pt idx="6">
                  <c:v>31.536826232995441</c:v>
                </c:pt>
                <c:pt idx="7">
                  <c:v>79.10060214800248</c:v>
                </c:pt>
                <c:pt idx="8">
                  <c:v>48.84882151847755</c:v>
                </c:pt>
                <c:pt idx="9">
                  <c:v>96.966343423464551</c:v>
                </c:pt>
                <c:pt idx="10">
                  <c:v>93.363665796495496</c:v>
                </c:pt>
                <c:pt idx="11">
                  <c:v>55.993559881591317</c:v>
                </c:pt>
                <c:pt idx="12">
                  <c:v>84.521914246942913</c:v>
                </c:pt>
                <c:pt idx="13">
                  <c:v>44.505018771495116</c:v>
                </c:pt>
                <c:pt idx="14">
                  <c:v>82.402173345568457</c:v>
                </c:pt>
                <c:pt idx="15">
                  <c:v>64.732683372233765</c:v>
                </c:pt>
                <c:pt idx="16">
                  <c:v>89.539595194189204</c:v>
                </c:pt>
                <c:pt idx="17">
                  <c:v>51.553512741881413</c:v>
                </c:pt>
                <c:pt idx="18">
                  <c:v>33.180788474695269</c:v>
                </c:pt>
                <c:pt idx="19">
                  <c:v>14.326128237502649</c:v>
                </c:pt>
                <c:pt idx="20">
                  <c:v>1.6172210377653655</c:v>
                </c:pt>
                <c:pt idx="21">
                  <c:v>91.676623223915186</c:v>
                </c:pt>
                <c:pt idx="22">
                  <c:v>66.570442881519725</c:v>
                </c:pt>
                <c:pt idx="23">
                  <c:v>48.03759297552439</c:v>
                </c:pt>
                <c:pt idx="24">
                  <c:v>99.1078077780261</c:v>
                </c:pt>
                <c:pt idx="25">
                  <c:v>69.278288046168598</c:v>
                </c:pt>
                <c:pt idx="26">
                  <c:v>68.437153719075511</c:v>
                </c:pt>
                <c:pt idx="27">
                  <c:v>49.962835125672221</c:v>
                </c:pt>
                <c:pt idx="28">
                  <c:v>0.73916471773061776</c:v>
                </c:pt>
                <c:pt idx="29">
                  <c:v>99.710288054404884</c:v>
                </c:pt>
                <c:pt idx="30">
                  <c:v>57.678401403212561</c:v>
                </c:pt>
                <c:pt idx="31">
                  <c:v>60.398653616454737</c:v>
                </c:pt>
                <c:pt idx="32">
                  <c:v>71.220609174993356</c:v>
                </c:pt>
                <c:pt idx="33">
                  <c:v>92.836421377810922</c:v>
                </c:pt>
                <c:pt idx="34">
                  <c:v>0</c:v>
                </c:pt>
                <c:pt idx="35">
                  <c:v>23.340425212339706</c:v>
                </c:pt>
                <c:pt idx="36">
                  <c:v>12.624150313257253</c:v>
                </c:pt>
                <c:pt idx="37">
                  <c:v>0</c:v>
                </c:pt>
                <c:pt idx="38">
                  <c:v>23.63725552080836</c:v>
                </c:pt>
                <c:pt idx="39">
                  <c:v>41.171068461736802</c:v>
                </c:pt>
                <c:pt idx="40">
                  <c:v>93.382616904114954</c:v>
                </c:pt>
                <c:pt idx="41">
                  <c:v>98.831532368230967</c:v>
                </c:pt>
                <c:pt idx="42">
                  <c:v>84.58014759841268</c:v>
                </c:pt>
                <c:pt idx="43">
                  <c:v>86.543108913606716</c:v>
                </c:pt>
                <c:pt idx="44">
                  <c:v>86.048687710915928</c:v>
                </c:pt>
                <c:pt idx="45">
                  <c:v>3.3105034686664201</c:v>
                </c:pt>
                <c:pt idx="46">
                  <c:v>38.674857271216958</c:v>
                </c:pt>
                <c:pt idx="47">
                  <c:v>87.917642515621708</c:v>
                </c:pt>
                <c:pt idx="48">
                  <c:v>91.932748097198413</c:v>
                </c:pt>
                <c:pt idx="49">
                  <c:v>5.3660399553983389</c:v>
                </c:pt>
                <c:pt idx="50">
                  <c:v>25.359820063381257</c:v>
                </c:pt>
                <c:pt idx="51">
                  <c:v>83.796164529652557</c:v>
                </c:pt>
                <c:pt idx="52">
                  <c:v>58.665217984158232</c:v>
                </c:pt>
                <c:pt idx="53">
                  <c:v>9.7527657153901082</c:v>
                </c:pt>
                <c:pt idx="54">
                  <c:v>0</c:v>
                </c:pt>
                <c:pt idx="55">
                  <c:v>0</c:v>
                </c:pt>
                <c:pt idx="56">
                  <c:v>99.497665887334691</c:v>
                </c:pt>
                <c:pt idx="57">
                  <c:v>47.725929839745227</c:v>
                </c:pt>
                <c:pt idx="58">
                  <c:v>35.243839218212528</c:v>
                </c:pt>
                <c:pt idx="59">
                  <c:v>52.856871183756851</c:v>
                </c:pt>
                <c:pt idx="60">
                  <c:v>98.015311087606335</c:v>
                </c:pt>
                <c:pt idx="61">
                  <c:v>6.4764222164665224</c:v>
                </c:pt>
                <c:pt idx="62">
                  <c:v>75.804269210407469</c:v>
                </c:pt>
                <c:pt idx="63">
                  <c:v>60.312840918935059</c:v>
                </c:pt>
                <c:pt idx="64">
                  <c:v>84.075623286155405</c:v>
                </c:pt>
                <c:pt idx="65">
                  <c:v>93.410176048526552</c:v>
                </c:pt>
                <c:pt idx="66">
                  <c:v>26.740468890509483</c:v>
                </c:pt>
                <c:pt idx="67">
                  <c:v>9.1714953986845433</c:v>
                </c:pt>
                <c:pt idx="68">
                  <c:v>90.167283576327748</c:v>
                </c:pt>
                <c:pt idx="69">
                  <c:v>97.410806330763947</c:v>
                </c:pt>
                <c:pt idx="70">
                  <c:v>0.10675755601810681</c:v>
                </c:pt>
                <c:pt idx="71">
                  <c:v>93.631488042485984</c:v>
                </c:pt>
                <c:pt idx="72">
                  <c:v>0</c:v>
                </c:pt>
                <c:pt idx="73">
                  <c:v>3.9151623279095422</c:v>
                </c:pt>
                <c:pt idx="74">
                  <c:v>99.765811782182851</c:v>
                </c:pt>
                <c:pt idx="75">
                  <c:v>30.075709134963834</c:v>
                </c:pt>
                <c:pt idx="76">
                  <c:v>0.26473547917139956</c:v>
                </c:pt>
                <c:pt idx="77">
                  <c:v>19.519742489168365</c:v>
                </c:pt>
                <c:pt idx="78">
                  <c:v>96.918487455218454</c:v>
                </c:pt>
                <c:pt idx="79">
                  <c:v>14.522587266168701</c:v>
                </c:pt>
                <c:pt idx="80">
                  <c:v>0</c:v>
                </c:pt>
                <c:pt idx="81">
                  <c:v>96.416682723101999</c:v>
                </c:pt>
                <c:pt idx="82">
                  <c:v>99.581456625787098</c:v>
                </c:pt>
                <c:pt idx="83">
                  <c:v>3.344079489703887</c:v>
                </c:pt>
                <c:pt idx="84">
                  <c:v>37.570610115944497</c:v>
                </c:pt>
                <c:pt idx="85">
                  <c:v>20.486325706606522</c:v>
                </c:pt>
                <c:pt idx="86">
                  <c:v>0</c:v>
                </c:pt>
                <c:pt idx="87">
                  <c:v>9.9790466085577822</c:v>
                </c:pt>
                <c:pt idx="88">
                  <c:v>11.571560645970514</c:v>
                </c:pt>
                <c:pt idx="89">
                  <c:v>0</c:v>
                </c:pt>
                <c:pt idx="90">
                  <c:v>0</c:v>
                </c:pt>
                <c:pt idx="91">
                  <c:v>35.446496422188446</c:v>
                </c:pt>
                <c:pt idx="92">
                  <c:v>52.670900022143826</c:v>
                </c:pt>
                <c:pt idx="93">
                  <c:v>54.453242892585216</c:v>
                </c:pt>
                <c:pt idx="94">
                  <c:v>69.700314821342289</c:v>
                </c:pt>
                <c:pt idx="95">
                  <c:v>74.180592668649368</c:v>
                </c:pt>
                <c:pt idx="96">
                  <c:v>75.804683732369256</c:v>
                </c:pt>
                <c:pt idx="97">
                  <c:v>0</c:v>
                </c:pt>
                <c:pt idx="98">
                  <c:v>88.635700919367139</c:v>
                </c:pt>
                <c:pt idx="99">
                  <c:v>96.173298665810265</c:v>
                </c:pt>
                <c:pt idx="100">
                  <c:v>0</c:v>
                </c:pt>
                <c:pt idx="101">
                  <c:v>0</c:v>
                </c:pt>
                <c:pt idx="102">
                  <c:v>5.5249318769764519</c:v>
                </c:pt>
                <c:pt idx="103">
                  <c:v>10.900827856492043</c:v>
                </c:pt>
                <c:pt idx="104">
                  <c:v>2.6762348117813688</c:v>
                </c:pt>
                <c:pt idx="105">
                  <c:v>0</c:v>
                </c:pt>
                <c:pt idx="106">
                  <c:v>0</c:v>
                </c:pt>
                <c:pt idx="107">
                  <c:v>30.804284623751872</c:v>
                </c:pt>
                <c:pt idx="108">
                  <c:v>0</c:v>
                </c:pt>
                <c:pt idx="109">
                  <c:v>0</c:v>
                </c:pt>
                <c:pt idx="110">
                  <c:v>0</c:v>
                </c:pt>
                <c:pt idx="111">
                  <c:v>17.648924168440079</c:v>
                </c:pt>
                <c:pt idx="112">
                  <c:v>99.813746217534828</c:v>
                </c:pt>
                <c:pt idx="113">
                  <c:v>0</c:v>
                </c:pt>
                <c:pt idx="114">
                  <c:v>0.92746709938368221</c:v>
                </c:pt>
                <c:pt idx="115">
                  <c:v>99.930699699868541</c:v>
                </c:pt>
                <c:pt idx="116">
                  <c:v>59.972775214056909</c:v>
                </c:pt>
                <c:pt idx="117">
                  <c:v>14.012616947923236</c:v>
                </c:pt>
                <c:pt idx="118">
                  <c:v>24.123082531678332</c:v>
                </c:pt>
                <c:pt idx="119">
                  <c:v>0</c:v>
                </c:pt>
                <c:pt idx="120">
                  <c:v>16.974141302653369</c:v>
                </c:pt>
                <c:pt idx="121">
                  <c:v>35.311341612491809</c:v>
                </c:pt>
                <c:pt idx="122">
                  <c:v>0</c:v>
                </c:pt>
                <c:pt idx="123">
                  <c:v>0</c:v>
                </c:pt>
                <c:pt idx="124">
                  <c:v>11.47032506725418</c:v>
                </c:pt>
                <c:pt idx="125">
                  <c:v>4.507231503950055E-2</c:v>
                </c:pt>
                <c:pt idx="126">
                  <c:v>73.31882154589691</c:v>
                </c:pt>
                <c:pt idx="127">
                  <c:v>0</c:v>
                </c:pt>
                <c:pt idx="128">
                  <c:v>0</c:v>
                </c:pt>
                <c:pt idx="129">
                  <c:v>92.811237546390927</c:v>
                </c:pt>
                <c:pt idx="130">
                  <c:v>0</c:v>
                </c:pt>
                <c:pt idx="131">
                  <c:v>60.918853703394717</c:v>
                </c:pt>
                <c:pt idx="132">
                  <c:v>0</c:v>
                </c:pt>
                <c:pt idx="133">
                  <c:v>0</c:v>
                </c:pt>
                <c:pt idx="134">
                  <c:v>10.639169197473214</c:v>
                </c:pt>
                <c:pt idx="135">
                  <c:v>14.471465540242543</c:v>
                </c:pt>
                <c:pt idx="136">
                  <c:v>5.2728827498005959</c:v>
                </c:pt>
                <c:pt idx="137">
                  <c:v>70.352754200057916</c:v>
                </c:pt>
                <c:pt idx="138">
                  <c:v>0</c:v>
                </c:pt>
                <c:pt idx="139">
                  <c:v>7.4855964502647119</c:v>
                </c:pt>
                <c:pt idx="140">
                  <c:v>87.741753387176416</c:v>
                </c:pt>
                <c:pt idx="141">
                  <c:v>0</c:v>
                </c:pt>
                <c:pt idx="142">
                  <c:v>4.5438480105929298</c:v>
                </c:pt>
                <c:pt idx="143">
                  <c:v>0</c:v>
                </c:pt>
                <c:pt idx="144">
                  <c:v>13.800388098478052</c:v>
                </c:pt>
                <c:pt idx="145">
                  <c:v>92.8511035184262</c:v>
                </c:pt>
              </c:numCache>
            </c:numRef>
          </c:yVal>
          <c:smooth val="0"/>
          <c:extLst xmlns:c16r2="http://schemas.microsoft.com/office/drawing/2015/06/chart">
            <c:ext xmlns:c16="http://schemas.microsoft.com/office/drawing/2014/chart" uri="{C3380CC4-5D6E-409C-BE32-E72D297353CC}">
              <c16:uniqueId val="{00000000-2708-474B-A399-E7D0319FB380}"/>
            </c:ext>
          </c:extLst>
        </c:ser>
        <c:dLbls>
          <c:showLegendKey val="0"/>
          <c:showVal val="0"/>
          <c:showCatName val="0"/>
          <c:showSerName val="0"/>
          <c:showPercent val="0"/>
          <c:showBubbleSize val="0"/>
        </c:dLbls>
        <c:axId val="495327000"/>
        <c:axId val="495326608"/>
      </c:scatterChart>
      <c:valAx>
        <c:axId val="49532700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6608"/>
        <c:crosses val="autoZero"/>
        <c:crossBetween val="midCat"/>
        <c:majorUnit val="20"/>
      </c:valAx>
      <c:valAx>
        <c:axId val="495326608"/>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7000"/>
        <c:crosses val="autoZero"/>
        <c:crossBetween val="midCat"/>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'(22) Корп-4'!$D$6</c:f>
              <c:strCache>
                <c:ptCount val="1"/>
                <c:pt idx="0">
                  <c:v>2022</c:v>
                </c:pt>
              </c:strCache>
            </c:strRef>
          </c:tx>
          <c:spPr>
            <a:ln w="25400" cap="rnd">
              <a:noFill/>
              <a:round/>
            </a:ln>
            <a:effectLst/>
          </c:spPr>
          <c:marker>
            <c:symbol val="circle"/>
            <c:size val="5"/>
            <c:spPr>
              <a:solidFill>
                <a:srgbClr val="77787B"/>
              </a:solidFill>
              <a:ln w="9525">
                <a:noFill/>
              </a:ln>
              <a:effectLst/>
            </c:spPr>
          </c:marker>
          <c:xVal>
            <c:numRef>
              <c:f>'(22) Корп-4'!$G$7:$G$152</c:f>
              <c:numCache>
                <c:formatCode>0</c:formatCode>
                <c:ptCount val="146"/>
                <c:pt idx="0">
                  <c:v>58.753918310736672</c:v>
                </c:pt>
                <c:pt idx="1">
                  <c:v>60.91897368704592</c:v>
                </c:pt>
                <c:pt idx="2">
                  <c:v>73.708492064579119</c:v>
                </c:pt>
                <c:pt idx="3">
                  <c:v>75.287327429844069</c:v>
                </c:pt>
                <c:pt idx="4">
                  <c:v>76.626324778787577</c:v>
                </c:pt>
                <c:pt idx="5">
                  <c:v>75.147192255978851</c:v>
                </c:pt>
                <c:pt idx="6">
                  <c:v>70.071278224594778</c:v>
                </c:pt>
                <c:pt idx="7">
                  <c:v>70.590963137846202</c:v>
                </c:pt>
                <c:pt idx="8">
                  <c:v>45.822616052565316</c:v>
                </c:pt>
                <c:pt idx="9">
                  <c:v>71.764157322176786</c:v>
                </c:pt>
                <c:pt idx="10">
                  <c:v>78.91398952413077</c:v>
                </c:pt>
                <c:pt idx="11">
                  <c:v>71.500615790038111</c:v>
                </c:pt>
                <c:pt idx="12">
                  <c:v>71.979421553074815</c:v>
                </c:pt>
                <c:pt idx="13">
                  <c:v>68.511236936847524</c:v>
                </c:pt>
                <c:pt idx="14">
                  <c:v>82.964146330946008</c:v>
                </c:pt>
                <c:pt idx="15">
                  <c:v>79.145134246104774</c:v>
                </c:pt>
                <c:pt idx="16">
                  <c:v>67.4003391274655</c:v>
                </c:pt>
                <c:pt idx="17">
                  <c:v>66.401641690199284</c:v>
                </c:pt>
                <c:pt idx="18">
                  <c:v>73.428680345062219</c:v>
                </c:pt>
                <c:pt idx="19">
                  <c:v>84.540029593924089</c:v>
                </c:pt>
                <c:pt idx="20">
                  <c:v>79.672066032120242</c:v>
                </c:pt>
                <c:pt idx="21">
                  <c:v>82.686725119803199</c:v>
                </c:pt>
                <c:pt idx="22">
                  <c:v>83.616446968476907</c:v>
                </c:pt>
                <c:pt idx="23">
                  <c:v>72.341305975276725</c:v>
                </c:pt>
                <c:pt idx="24">
                  <c:v>78.288907127988693</c:v>
                </c:pt>
                <c:pt idx="25">
                  <c:v>72.292521946280928</c:v>
                </c:pt>
                <c:pt idx="26">
                  <c:v>83.164042931367732</c:v>
                </c:pt>
                <c:pt idx="27">
                  <c:v>80.019876729984801</c:v>
                </c:pt>
                <c:pt idx="28">
                  <c:v>81.051827165548431</c:v>
                </c:pt>
                <c:pt idx="29">
                  <c:v>79.59179295841281</c:v>
                </c:pt>
                <c:pt idx="30">
                  <c:v>79.822978527234724</c:v>
                </c:pt>
                <c:pt idx="31">
                  <c:v>31.65085356368143</c:v>
                </c:pt>
                <c:pt idx="32">
                  <c:v>34.112902266858775</c:v>
                </c:pt>
                <c:pt idx="33">
                  <c:v>82.379308843452208</c:v>
                </c:pt>
                <c:pt idx="34">
                  <c:v>86.422942618452055</c:v>
                </c:pt>
                <c:pt idx="35">
                  <c:v>82.659408375934504</c:v>
                </c:pt>
                <c:pt idx="36">
                  <c:v>75.819693113881868</c:v>
                </c:pt>
                <c:pt idx="37">
                  <c:v>67.982619487091242</c:v>
                </c:pt>
                <c:pt idx="38">
                  <c:v>62.441986651681212</c:v>
                </c:pt>
                <c:pt idx="39">
                  <c:v>42.074465330640571</c:v>
                </c:pt>
                <c:pt idx="40">
                  <c:v>84.349409625439634</c:v>
                </c:pt>
                <c:pt idx="41">
                  <c:v>89.750911914458271</c:v>
                </c:pt>
                <c:pt idx="42">
                  <c:v>75.098061745205456</c:v>
                </c:pt>
                <c:pt idx="43">
                  <c:v>51.207319743596926</c:v>
                </c:pt>
                <c:pt idx="44">
                  <c:v>82.745069505260204</c:v>
                </c:pt>
                <c:pt idx="45">
                  <c:v>73.473001299257021</c:v>
                </c:pt>
                <c:pt idx="46">
                  <c:v>76.424522312668756</c:v>
                </c:pt>
                <c:pt idx="47">
                  <c:v>73.720837116668278</c:v>
                </c:pt>
                <c:pt idx="48">
                  <c:v>55.649003619393135</c:v>
                </c:pt>
                <c:pt idx="49">
                  <c:v>93.768565391654931</c:v>
                </c:pt>
                <c:pt idx="50">
                  <c:v>80.825231419966684</c:v>
                </c:pt>
                <c:pt idx="51">
                  <c:v>55.31917422865201</c:v>
                </c:pt>
                <c:pt idx="52">
                  <c:v>58.227781143345823</c:v>
                </c:pt>
                <c:pt idx="53">
                  <c:v>84.204330562024296</c:v>
                </c:pt>
                <c:pt idx="54">
                  <c:v>85.922811831929323</c:v>
                </c:pt>
                <c:pt idx="55">
                  <c:v>83.350991270020543</c:v>
                </c:pt>
                <c:pt idx="56">
                  <c:v>81.357495438421481</c:v>
                </c:pt>
                <c:pt idx="57">
                  <c:v>62.025048530350702</c:v>
                </c:pt>
                <c:pt idx="58">
                  <c:v>85.229160852568924</c:v>
                </c:pt>
                <c:pt idx="59">
                  <c:v>82.956580641512929</c:v>
                </c:pt>
                <c:pt idx="60">
                  <c:v>79.929676720620719</c:v>
                </c:pt>
                <c:pt idx="61">
                  <c:v>71.465076342425519</c:v>
                </c:pt>
                <c:pt idx="62">
                  <c:v>51.758865593994749</c:v>
                </c:pt>
                <c:pt idx="63">
                  <c:v>71.555234611996241</c:v>
                </c:pt>
                <c:pt idx="64">
                  <c:v>71.845485914264401</c:v>
                </c:pt>
                <c:pt idx="65">
                  <c:v>77.567678709316169</c:v>
                </c:pt>
                <c:pt idx="66">
                  <c:v>85.824289640325063</c:v>
                </c:pt>
                <c:pt idx="67">
                  <c:v>56.122871477781189</c:v>
                </c:pt>
                <c:pt idx="68">
                  <c:v>89.787924616371455</c:v>
                </c:pt>
                <c:pt idx="69">
                  <c:v>8.1991610622622009</c:v>
                </c:pt>
                <c:pt idx="70">
                  <c:v>82.203984761818035</c:v>
                </c:pt>
                <c:pt idx="71">
                  <c:v>84.65605215637656</c:v>
                </c:pt>
                <c:pt idx="72">
                  <c:v>81.521600452473493</c:v>
                </c:pt>
                <c:pt idx="73">
                  <c:v>79.95741557339106</c:v>
                </c:pt>
                <c:pt idx="74">
                  <c:v>73.861823416821878</c:v>
                </c:pt>
                <c:pt idx="75">
                  <c:v>81.87519045945966</c:v>
                </c:pt>
                <c:pt idx="76">
                  <c:v>76.944698035058721</c:v>
                </c:pt>
                <c:pt idx="77">
                  <c:v>85.767326515875169</c:v>
                </c:pt>
                <c:pt idx="78">
                  <c:v>69.555710279145586</c:v>
                </c:pt>
                <c:pt idx="79">
                  <c:v>13.829453232887451</c:v>
                </c:pt>
                <c:pt idx="80">
                  <c:v>83.741194082944673</c:v>
                </c:pt>
                <c:pt idx="81">
                  <c:v>87.990244269749823</c:v>
                </c:pt>
                <c:pt idx="82">
                  <c:v>74.777461603617752</c:v>
                </c:pt>
                <c:pt idx="83">
                  <c:v>69.995280318241399</c:v>
                </c:pt>
                <c:pt idx="84">
                  <c:v>75.001834866317253</c:v>
                </c:pt>
                <c:pt idx="85">
                  <c:v>70.502501054989239</c:v>
                </c:pt>
                <c:pt idx="86">
                  <c:v>34.823630418305868</c:v>
                </c:pt>
                <c:pt idx="87">
                  <c:v>78.453619755130603</c:v>
                </c:pt>
                <c:pt idx="88">
                  <c:v>46.450790357092011</c:v>
                </c:pt>
                <c:pt idx="89">
                  <c:v>71.192768924092704</c:v>
                </c:pt>
                <c:pt idx="90">
                  <c:v>82.713327413029148</c:v>
                </c:pt>
                <c:pt idx="91">
                  <c:v>26.294398139593994</c:v>
                </c:pt>
                <c:pt idx="92">
                  <c:v>79.892953010983604</c:v>
                </c:pt>
                <c:pt idx="93">
                  <c:v>71.371705790256712</c:v>
                </c:pt>
                <c:pt idx="94">
                  <c:v>86.806361654682675</c:v>
                </c:pt>
                <c:pt idx="95">
                  <c:v>80.521962730137602</c:v>
                </c:pt>
                <c:pt idx="96">
                  <c:v>7.7114785732560724</c:v>
                </c:pt>
                <c:pt idx="97">
                  <c:v>67.885053605914379</c:v>
                </c:pt>
                <c:pt idx="98">
                  <c:v>80.856005200773765</c:v>
                </c:pt>
                <c:pt idx="99">
                  <c:v>88.630240092502689</c:v>
                </c:pt>
                <c:pt idx="100">
                  <c:v>84.200135488666518</c:v>
                </c:pt>
                <c:pt idx="101">
                  <c:v>82.902605576329876</c:v>
                </c:pt>
                <c:pt idx="102">
                  <c:v>79.85461462434597</c:v>
                </c:pt>
                <c:pt idx="103">
                  <c:v>10.021494287878067</c:v>
                </c:pt>
                <c:pt idx="104">
                  <c:v>69.091373462333991</c:v>
                </c:pt>
                <c:pt idx="105">
                  <c:v>88.805019847496013</c:v>
                </c:pt>
                <c:pt idx="106">
                  <c:v>77.191680696698768</c:v>
                </c:pt>
                <c:pt idx="107">
                  <c:v>67.931792011623486</c:v>
                </c:pt>
                <c:pt idx="108">
                  <c:v>79.514989744904994</c:v>
                </c:pt>
                <c:pt idx="109">
                  <c:v>71.519417090900333</c:v>
                </c:pt>
                <c:pt idx="110">
                  <c:v>91.021999191845566</c:v>
                </c:pt>
                <c:pt idx="111">
                  <c:v>86.333253024690777</c:v>
                </c:pt>
                <c:pt idx="112">
                  <c:v>65.894856851640782</c:v>
                </c:pt>
                <c:pt idx="113">
                  <c:v>31.353059068468486</c:v>
                </c:pt>
                <c:pt idx="114">
                  <c:v>77.37966185087771</c:v>
                </c:pt>
                <c:pt idx="115">
                  <c:v>76.48283482974027</c:v>
                </c:pt>
                <c:pt idx="116">
                  <c:v>67.972773295863817</c:v>
                </c:pt>
                <c:pt idx="117">
                  <c:v>83.504805841173862</c:v>
                </c:pt>
                <c:pt idx="118">
                  <c:v>77.957179642338176</c:v>
                </c:pt>
                <c:pt idx="119">
                  <c:v>78.440091259993295</c:v>
                </c:pt>
                <c:pt idx="120">
                  <c:v>74.793016358921548</c:v>
                </c:pt>
                <c:pt idx="121">
                  <c:v>68.255236314212567</c:v>
                </c:pt>
                <c:pt idx="122">
                  <c:v>72.531693579786634</c:v>
                </c:pt>
                <c:pt idx="123">
                  <c:v>70.037547907628266</c:v>
                </c:pt>
                <c:pt idx="124">
                  <c:v>82.669735766431813</c:v>
                </c:pt>
                <c:pt idx="125">
                  <c:v>88.873030064381354</c:v>
                </c:pt>
                <c:pt idx="126">
                  <c:v>55.003857382584542</c:v>
                </c:pt>
                <c:pt idx="127">
                  <c:v>52.205265356011175</c:v>
                </c:pt>
                <c:pt idx="128">
                  <c:v>77.524213170552514</c:v>
                </c:pt>
                <c:pt idx="129">
                  <c:v>63.349902628853371</c:v>
                </c:pt>
                <c:pt idx="130">
                  <c:v>67.836698975778916</c:v>
                </c:pt>
                <c:pt idx="131">
                  <c:v>77.774595277097475</c:v>
                </c:pt>
                <c:pt idx="132">
                  <c:v>65.981035165321046</c:v>
                </c:pt>
                <c:pt idx="133">
                  <c:v>86.528860476947074</c:v>
                </c:pt>
                <c:pt idx="134">
                  <c:v>77.695323615590738</c:v>
                </c:pt>
                <c:pt idx="135">
                  <c:v>61.897052654735305</c:v>
                </c:pt>
                <c:pt idx="136">
                  <c:v>71.145423865230498</c:v>
                </c:pt>
                <c:pt idx="137">
                  <c:v>65.004971553691774</c:v>
                </c:pt>
                <c:pt idx="138">
                  <c:v>52.679652484227965</c:v>
                </c:pt>
                <c:pt idx="139">
                  <c:v>75.509254216139666</c:v>
                </c:pt>
                <c:pt idx="140">
                  <c:v>66.915486620864769</c:v>
                </c:pt>
                <c:pt idx="141">
                  <c:v>76.225676340200764</c:v>
                </c:pt>
                <c:pt idx="142">
                  <c:v>31.238789830107837</c:v>
                </c:pt>
                <c:pt idx="143">
                  <c:v>59.843251253411822</c:v>
                </c:pt>
                <c:pt idx="144">
                  <c:v>45.839102399853324</c:v>
                </c:pt>
                <c:pt idx="145">
                  <c:v>55.509175776675043</c:v>
                </c:pt>
              </c:numCache>
            </c:numRef>
          </c:xVal>
          <c:yVal>
            <c:numRef>
              <c:f>'(22) Корп-4'!$D$7:$D$152</c:f>
              <c:numCache>
                <c:formatCode>0</c:formatCode>
                <c:ptCount val="146"/>
                <c:pt idx="0">
                  <c:v>32.913601660370304</c:v>
                </c:pt>
                <c:pt idx="1">
                  <c:v>39.347535613980277</c:v>
                </c:pt>
                <c:pt idx="2">
                  <c:v>70.041569932001536</c:v>
                </c:pt>
                <c:pt idx="3">
                  <c:v>46.616573321497391</c:v>
                </c:pt>
                <c:pt idx="4">
                  <c:v>1.8495186308281928</c:v>
                </c:pt>
                <c:pt idx="5">
                  <c:v>0.45168615044354615</c:v>
                </c:pt>
                <c:pt idx="6">
                  <c:v>23.119866722051974</c:v>
                </c:pt>
                <c:pt idx="7">
                  <c:v>53.341113379687691</c:v>
                </c:pt>
                <c:pt idx="8">
                  <c:v>56.403628397054597</c:v>
                </c:pt>
                <c:pt idx="9">
                  <c:v>99.136996006396416</c:v>
                </c:pt>
                <c:pt idx="10">
                  <c:v>85.924216235667544</c:v>
                </c:pt>
                <c:pt idx="11">
                  <c:v>50.706970684229624</c:v>
                </c:pt>
                <c:pt idx="12">
                  <c:v>84.232758161485378</c:v>
                </c:pt>
                <c:pt idx="13">
                  <c:v>48.372930799561509</c:v>
                </c:pt>
                <c:pt idx="14">
                  <c:v>66.742416914904226</c:v>
                </c:pt>
                <c:pt idx="15">
                  <c:v>49.706107266762444</c:v>
                </c:pt>
                <c:pt idx="16">
                  <c:v>72.837677768155004</c:v>
                </c:pt>
                <c:pt idx="17">
                  <c:v>59.178320267967507</c:v>
                </c:pt>
                <c:pt idx="18">
                  <c:v>24.72310913003831</c:v>
                </c:pt>
                <c:pt idx="19">
                  <c:v>0</c:v>
                </c:pt>
                <c:pt idx="20">
                  <c:v>0</c:v>
                </c:pt>
                <c:pt idx="21">
                  <c:v>70.951513480490959</c:v>
                </c:pt>
                <c:pt idx="22">
                  <c:v>59.543532550855282</c:v>
                </c:pt>
                <c:pt idx="23">
                  <c:v>12.212350437026977</c:v>
                </c:pt>
                <c:pt idx="24">
                  <c:v>95.343065690124376</c:v>
                </c:pt>
                <c:pt idx="25">
                  <c:v>41.324701170021768</c:v>
                </c:pt>
                <c:pt idx="26">
                  <c:v>50.807639675141324</c:v>
                </c:pt>
                <c:pt idx="27">
                  <c:v>40.945481195519903</c:v>
                </c:pt>
                <c:pt idx="28">
                  <c:v>0.34750396402580008</c:v>
                </c:pt>
                <c:pt idx="29">
                  <c:v>73.188158184356226</c:v>
                </c:pt>
                <c:pt idx="30">
                  <c:v>80.680528473327158</c:v>
                </c:pt>
                <c:pt idx="31">
                  <c:v>99.901588178807813</c:v>
                </c:pt>
                <c:pt idx="32">
                  <c:v>41.298261262073332</c:v>
                </c:pt>
                <c:pt idx="33">
                  <c:v>85.468614028332425</c:v>
                </c:pt>
                <c:pt idx="34">
                  <c:v>0</c:v>
                </c:pt>
                <c:pt idx="35">
                  <c:v>5.0640549171480824</c:v>
                </c:pt>
                <c:pt idx="36">
                  <c:v>21.050834956102925</c:v>
                </c:pt>
                <c:pt idx="37">
                  <c:v>0</c:v>
                </c:pt>
                <c:pt idx="38">
                  <c:v>9.1793702858060442</c:v>
                </c:pt>
                <c:pt idx="39">
                  <c:v>35.312923908429084</c:v>
                </c:pt>
                <c:pt idx="40">
                  <c:v>88.708605928754466</c:v>
                </c:pt>
                <c:pt idx="41">
                  <c:v>97.013890835373445</c:v>
                </c:pt>
                <c:pt idx="42">
                  <c:v>90.365377604136967</c:v>
                </c:pt>
                <c:pt idx="43">
                  <c:v>67.775154933288434</c:v>
                </c:pt>
                <c:pt idx="44">
                  <c:v>90.345611352904427</c:v>
                </c:pt>
                <c:pt idx="45">
                  <c:v>4.1244949623659055</c:v>
                </c:pt>
                <c:pt idx="46">
                  <c:v>27.173193813036733</c:v>
                </c:pt>
                <c:pt idx="47">
                  <c:v>59.680491384237946</c:v>
                </c:pt>
                <c:pt idx="48">
                  <c:v>90.452272771456904</c:v>
                </c:pt>
                <c:pt idx="49">
                  <c:v>17.152266623425923</c:v>
                </c:pt>
                <c:pt idx="50">
                  <c:v>21.335773630645637</c:v>
                </c:pt>
                <c:pt idx="51">
                  <c:v>96.754064171180033</c:v>
                </c:pt>
                <c:pt idx="52">
                  <c:v>42.591168549431551</c:v>
                </c:pt>
                <c:pt idx="53">
                  <c:v>1.183941644528792</c:v>
                </c:pt>
                <c:pt idx="54">
                  <c:v>68.800732936543881</c:v>
                </c:pt>
                <c:pt idx="55">
                  <c:v>0</c:v>
                </c:pt>
                <c:pt idx="56">
                  <c:v>98.778644000842746</c:v>
                </c:pt>
                <c:pt idx="57">
                  <c:v>55.839839290274931</c:v>
                </c:pt>
                <c:pt idx="58">
                  <c:v>30.979692902703366</c:v>
                </c:pt>
                <c:pt idx="59">
                  <c:v>34.27787993984952</c:v>
                </c:pt>
                <c:pt idx="60">
                  <c:v>86.859637830139704</c:v>
                </c:pt>
                <c:pt idx="61">
                  <c:v>0</c:v>
                </c:pt>
                <c:pt idx="62">
                  <c:v>65.830319111226203</c:v>
                </c:pt>
                <c:pt idx="63">
                  <c:v>43.564389656520738</c:v>
                </c:pt>
                <c:pt idx="64">
                  <c:v>89.056487424506443</c:v>
                </c:pt>
                <c:pt idx="65">
                  <c:v>70.219154681507817</c:v>
                </c:pt>
                <c:pt idx="66">
                  <c:v>26.061693849727007</c:v>
                </c:pt>
                <c:pt idx="67">
                  <c:v>11.968805002745917</c:v>
                </c:pt>
                <c:pt idx="68">
                  <c:v>53.037975316818454</c:v>
                </c:pt>
                <c:pt idx="69">
                  <c:v>96.121223660503816</c:v>
                </c:pt>
                <c:pt idx="70">
                  <c:v>0</c:v>
                </c:pt>
                <c:pt idx="71">
                  <c:v>85.113431341204986</c:v>
                </c:pt>
                <c:pt idx="72">
                  <c:v>0</c:v>
                </c:pt>
                <c:pt idx="73">
                  <c:v>1.088387215371921</c:v>
                </c:pt>
                <c:pt idx="74">
                  <c:v>99.043383492410427</c:v>
                </c:pt>
                <c:pt idx="75">
                  <c:v>21.573808668478144</c:v>
                </c:pt>
                <c:pt idx="76">
                  <c:v>0</c:v>
                </c:pt>
                <c:pt idx="77">
                  <c:v>13.627363126570774</c:v>
                </c:pt>
                <c:pt idx="78">
                  <c:v>99.214123461972974</c:v>
                </c:pt>
                <c:pt idx="79">
                  <c:v>0</c:v>
                </c:pt>
                <c:pt idx="80">
                  <c:v>0</c:v>
                </c:pt>
                <c:pt idx="81">
                  <c:v>96.067803909321839</c:v>
                </c:pt>
                <c:pt idx="82">
                  <c:v>99.822342557464722</c:v>
                </c:pt>
                <c:pt idx="83">
                  <c:v>3.2324547549437912</c:v>
                </c:pt>
                <c:pt idx="84">
                  <c:v>17.970112114794595</c:v>
                </c:pt>
                <c:pt idx="85">
                  <c:v>0</c:v>
                </c:pt>
                <c:pt idx="86">
                  <c:v>0</c:v>
                </c:pt>
                <c:pt idx="87">
                  <c:v>15.495788349810201</c:v>
                </c:pt>
                <c:pt idx="88">
                  <c:v>2.682182699404962</c:v>
                </c:pt>
                <c:pt idx="89">
                  <c:v>0</c:v>
                </c:pt>
                <c:pt idx="90">
                  <c:v>0</c:v>
                </c:pt>
                <c:pt idx="91">
                  <c:v>43.222383656938099</c:v>
                </c:pt>
                <c:pt idx="92">
                  <c:v>67.720426279659506</c:v>
                </c:pt>
                <c:pt idx="93">
                  <c:v>28.545964252517368</c:v>
                </c:pt>
                <c:pt idx="94">
                  <c:v>42.071386554101991</c:v>
                </c:pt>
                <c:pt idx="95">
                  <c:v>90.413342641316504</c:v>
                </c:pt>
                <c:pt idx="96">
                  <c:v>79.735675400880794</c:v>
                </c:pt>
                <c:pt idx="97">
                  <c:v>0</c:v>
                </c:pt>
                <c:pt idx="98">
                  <c:v>76.573934989835053</c:v>
                </c:pt>
                <c:pt idx="99">
                  <c:v>57.957712028759659</c:v>
                </c:pt>
                <c:pt idx="100">
                  <c:v>0</c:v>
                </c:pt>
                <c:pt idx="101">
                  <c:v>0</c:v>
                </c:pt>
                <c:pt idx="102">
                  <c:v>0.10973396613241074</c:v>
                </c:pt>
                <c:pt idx="103">
                  <c:v>0</c:v>
                </c:pt>
                <c:pt idx="104">
                  <c:v>0.88884927624848131</c:v>
                </c:pt>
                <c:pt idx="105">
                  <c:v>0</c:v>
                </c:pt>
                <c:pt idx="106">
                  <c:v>0</c:v>
                </c:pt>
                <c:pt idx="107">
                  <c:v>0</c:v>
                </c:pt>
                <c:pt idx="108">
                  <c:v>0</c:v>
                </c:pt>
                <c:pt idx="109">
                  <c:v>0</c:v>
                </c:pt>
                <c:pt idx="110">
                  <c:v>0</c:v>
                </c:pt>
                <c:pt idx="111">
                  <c:v>58.504408463226923</c:v>
                </c:pt>
                <c:pt idx="112">
                  <c:v>99.718244854382306</c:v>
                </c:pt>
                <c:pt idx="113">
                  <c:v>0</c:v>
                </c:pt>
                <c:pt idx="114">
                  <c:v>0</c:v>
                </c:pt>
                <c:pt idx="115">
                  <c:v>99.7460400533719</c:v>
                </c:pt>
                <c:pt idx="116">
                  <c:v>45.665182766646922</c:v>
                </c:pt>
                <c:pt idx="117">
                  <c:v>20.057024683784149</c:v>
                </c:pt>
                <c:pt idx="118">
                  <c:v>19.838266762715651</c:v>
                </c:pt>
                <c:pt idx="119">
                  <c:v>0</c:v>
                </c:pt>
                <c:pt idx="120">
                  <c:v>4.2781591886947821</c:v>
                </c:pt>
                <c:pt idx="121">
                  <c:v>28.754427512370423</c:v>
                </c:pt>
                <c:pt idx="122">
                  <c:v>0</c:v>
                </c:pt>
                <c:pt idx="123">
                  <c:v>0</c:v>
                </c:pt>
                <c:pt idx="124">
                  <c:v>6.8736355172615431</c:v>
                </c:pt>
                <c:pt idx="125">
                  <c:v>0</c:v>
                </c:pt>
                <c:pt idx="126">
                  <c:v>40.531015007455203</c:v>
                </c:pt>
                <c:pt idx="127">
                  <c:v>0</c:v>
                </c:pt>
                <c:pt idx="128">
                  <c:v>0</c:v>
                </c:pt>
                <c:pt idx="129">
                  <c:v>79.6519214415828</c:v>
                </c:pt>
                <c:pt idx="130">
                  <c:v>0</c:v>
                </c:pt>
                <c:pt idx="131">
                  <c:v>52.598361102875245</c:v>
                </c:pt>
                <c:pt idx="132">
                  <c:v>2.0386118277596639</c:v>
                </c:pt>
                <c:pt idx="133">
                  <c:v>0</c:v>
                </c:pt>
                <c:pt idx="134">
                  <c:v>9.7599496830744918</c:v>
                </c:pt>
                <c:pt idx="135">
                  <c:v>54.120874968646469</c:v>
                </c:pt>
                <c:pt idx="136">
                  <c:v>11.568410653978221</c:v>
                </c:pt>
                <c:pt idx="137">
                  <c:v>76.557541008590732</c:v>
                </c:pt>
                <c:pt idx="138">
                  <c:v>0.69998649132657298</c:v>
                </c:pt>
                <c:pt idx="139">
                  <c:v>3.8517455844888304</c:v>
                </c:pt>
                <c:pt idx="140">
                  <c:v>79.557627049347886</c:v>
                </c:pt>
                <c:pt idx="141">
                  <c:v>0</c:v>
                </c:pt>
                <c:pt idx="142">
                  <c:v>7.723779314984923</c:v>
                </c:pt>
                <c:pt idx="143">
                  <c:v>0</c:v>
                </c:pt>
                <c:pt idx="144">
                  <c:v>3.9683034414514902</c:v>
                </c:pt>
                <c:pt idx="145">
                  <c:v>23.717715321899778</c:v>
                </c:pt>
              </c:numCache>
            </c:numRef>
          </c:yVal>
          <c:smooth val="0"/>
          <c:extLst xmlns:c16r2="http://schemas.microsoft.com/office/drawing/2015/06/chart">
            <c:ext xmlns:c16="http://schemas.microsoft.com/office/drawing/2014/chart" uri="{C3380CC4-5D6E-409C-BE32-E72D297353CC}">
              <c16:uniqueId val="{00000000-3DE5-4B6B-9620-0605AABAFAB2}"/>
            </c:ext>
          </c:extLst>
        </c:ser>
        <c:dLbls>
          <c:showLegendKey val="0"/>
          <c:showVal val="0"/>
          <c:showCatName val="0"/>
          <c:showSerName val="0"/>
          <c:showPercent val="0"/>
          <c:showBubbleSize val="0"/>
        </c:dLbls>
        <c:axId val="495320336"/>
        <c:axId val="495319552"/>
      </c:scatterChart>
      <c:valAx>
        <c:axId val="49532033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19552"/>
        <c:crosses val="autoZero"/>
        <c:crossBetween val="midCat"/>
        <c:majorUnit val="20"/>
      </c:valAx>
      <c:valAx>
        <c:axId val="495319552"/>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0336"/>
        <c:crosses val="autoZero"/>
        <c:crossBetween val="midCat"/>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'(23) Корп-5'!$B$5</c:f>
              <c:strCache>
                <c:ptCount val="1"/>
                <c:pt idx="0">
                  <c:v>2025</c:v>
                </c:pt>
              </c:strCache>
            </c:strRef>
          </c:tx>
          <c:spPr>
            <a:ln w="25400" cap="rnd">
              <a:noFill/>
              <a:round/>
            </a:ln>
            <a:effectLst/>
          </c:spPr>
          <c:marker>
            <c:symbol val="circle"/>
            <c:size val="5"/>
            <c:spPr>
              <a:solidFill>
                <a:srgbClr val="EE1133"/>
              </a:solidFill>
              <a:ln w="9525">
                <a:noFill/>
              </a:ln>
              <a:effectLst/>
            </c:spPr>
          </c:marker>
          <c:xVal>
            <c:numRef>
              <c:f>'(23) Корп-5'!$E$6:$E$151</c:f>
              <c:numCache>
                <c:formatCode>0</c:formatCode>
                <c:ptCount val="146"/>
                <c:pt idx="0">
                  <c:v>11.088708790008283</c:v>
                </c:pt>
                <c:pt idx="1">
                  <c:v>10.425988157704049</c:v>
                </c:pt>
                <c:pt idx="2">
                  <c:v>9.7674129286388229</c:v>
                </c:pt>
                <c:pt idx="3">
                  <c:v>9.4803743793946502</c:v>
                </c:pt>
                <c:pt idx="4">
                  <c:v>9.152685835087544</c:v>
                </c:pt>
                <c:pt idx="5">
                  <c:v>8.6034057494349323</c:v>
                </c:pt>
                <c:pt idx="6">
                  <c:v>8.6700928032699274</c:v>
                </c:pt>
                <c:pt idx="7">
                  <c:v>8.3971430879023874</c:v>
                </c:pt>
                <c:pt idx="8">
                  <c:v>8.3763298427157551</c:v>
                </c:pt>
                <c:pt idx="9">
                  <c:v>7.8870921689739175</c:v>
                </c:pt>
                <c:pt idx="10">
                  <c:v>7.2381519538414549</c:v>
                </c:pt>
                <c:pt idx="11">
                  <c:v>7.2943501250065603</c:v>
                </c:pt>
                <c:pt idx="12">
                  <c:v>7.1731073831002243</c:v>
                </c:pt>
                <c:pt idx="13">
                  <c:v>7.5240862079234461</c:v>
                </c:pt>
                <c:pt idx="14">
                  <c:v>7.056830241982456</c:v>
                </c:pt>
                <c:pt idx="15">
                  <c:v>6.6898852979205872</c:v>
                </c:pt>
                <c:pt idx="16">
                  <c:v>6.1123095568001853</c:v>
                </c:pt>
                <c:pt idx="17">
                  <c:v>6.4871816091931729</c:v>
                </c:pt>
                <c:pt idx="18">
                  <c:v>5.827974558049152</c:v>
                </c:pt>
                <c:pt idx="19">
                  <c:v>5.651260355397091</c:v>
                </c:pt>
                <c:pt idx="20">
                  <c:v>5.4114674644806922</c:v>
                </c:pt>
                <c:pt idx="21">
                  <c:v>5.5422434570447745</c:v>
                </c:pt>
                <c:pt idx="22">
                  <c:v>5.4773000220764763</c:v>
                </c:pt>
                <c:pt idx="23">
                  <c:v>5.824080862678235</c:v>
                </c:pt>
                <c:pt idx="24">
                  <c:v>5.1707680456010614</c:v>
                </c:pt>
                <c:pt idx="25">
                  <c:v>5.0307646653914215</c:v>
                </c:pt>
                <c:pt idx="26">
                  <c:v>5.0165510945255596</c:v>
                </c:pt>
                <c:pt idx="27">
                  <c:v>5.3584712893677837</c:v>
                </c:pt>
                <c:pt idx="28">
                  <c:v>5.0004502690378905</c:v>
                </c:pt>
                <c:pt idx="29">
                  <c:v>5.8661847306812245</c:v>
                </c:pt>
                <c:pt idx="30">
                  <c:v>5.6103139313312456</c:v>
                </c:pt>
                <c:pt idx="31">
                  <c:v>4.7599492397756453</c:v>
                </c:pt>
                <c:pt idx="32">
                  <c:v>4.6570982788484505</c:v>
                </c:pt>
                <c:pt idx="33">
                  <c:v>4.576976451617309</c:v>
                </c:pt>
                <c:pt idx="34">
                  <c:v>5.1649573878027439</c:v>
                </c:pt>
                <c:pt idx="35">
                  <c:v>4.9744552866414988</c:v>
                </c:pt>
                <c:pt idx="36">
                  <c:v>4.6394749896800818</c:v>
                </c:pt>
                <c:pt idx="37">
                  <c:v>4.3451032805692833</c:v>
                </c:pt>
                <c:pt idx="38">
                  <c:v>4.6647589773997487</c:v>
                </c:pt>
                <c:pt idx="39">
                  <c:v>5.0653128553869511</c:v>
                </c:pt>
                <c:pt idx="40">
                  <c:v>5.4513388376304395</c:v>
                </c:pt>
                <c:pt idx="41">
                  <c:v>4.5845592320839668</c:v>
                </c:pt>
                <c:pt idx="42">
                  <c:v>4.3955596489564659</c:v>
                </c:pt>
                <c:pt idx="43">
                  <c:v>4.4450014338352704</c:v>
                </c:pt>
                <c:pt idx="44">
                  <c:v>4.6062695814313921</c:v>
                </c:pt>
                <c:pt idx="45">
                  <c:v>4.2275634060083229</c:v>
                </c:pt>
                <c:pt idx="46">
                  <c:v>4.2519179493268613</c:v>
                </c:pt>
                <c:pt idx="47">
                  <c:v>4.2322206695566074</c:v>
                </c:pt>
                <c:pt idx="48">
                  <c:v>4.4037881264553942</c:v>
                </c:pt>
                <c:pt idx="49">
                  <c:v>4.001498011855749</c:v>
                </c:pt>
                <c:pt idx="50">
                  <c:v>3.8920243589214563</c:v>
                </c:pt>
                <c:pt idx="51">
                  <c:v>4.0883264898965379</c:v>
                </c:pt>
                <c:pt idx="52">
                  <c:v>3.7823697972012753</c:v>
                </c:pt>
                <c:pt idx="53">
                  <c:v>3.8188106237059674</c:v>
                </c:pt>
                <c:pt idx="54">
                  <c:v>4.3421156833610404</c:v>
                </c:pt>
                <c:pt idx="55">
                  <c:v>5.0193967997648281</c:v>
                </c:pt>
                <c:pt idx="56">
                  <c:v>3.8192496052757914</c:v>
                </c:pt>
                <c:pt idx="57">
                  <c:v>3.6866269190606422</c:v>
                </c:pt>
                <c:pt idx="58">
                  <c:v>3.7690759961082132</c:v>
                </c:pt>
                <c:pt idx="59">
                  <c:v>3.5307625860167988</c:v>
                </c:pt>
                <c:pt idx="60">
                  <c:v>3.5333945512735414</c:v>
                </c:pt>
                <c:pt idx="61">
                  <c:v>3.8360055190042304</c:v>
                </c:pt>
                <c:pt idx="62">
                  <c:v>4.9916563274984531</c:v>
                </c:pt>
                <c:pt idx="63">
                  <c:v>3.6506582412937387</c:v>
                </c:pt>
                <c:pt idx="64">
                  <c:v>3.3043193066856684</c:v>
                </c:pt>
                <c:pt idx="65">
                  <c:v>3.482777368654578</c:v>
                </c:pt>
                <c:pt idx="66">
                  <c:v>3.088311454847084</c:v>
                </c:pt>
                <c:pt idx="67">
                  <c:v>2.9780773383152703</c:v>
                </c:pt>
                <c:pt idx="68">
                  <c:v>3.1834558796369405</c:v>
                </c:pt>
                <c:pt idx="69">
                  <c:v>3.0430928449138284</c:v>
                </c:pt>
                <c:pt idx="70">
                  <c:v>2.6137395216309689</c:v>
                </c:pt>
                <c:pt idx="71">
                  <c:v>2.7911651078127169</c:v>
                </c:pt>
                <c:pt idx="72">
                  <c:v>2.7719635268458629</c:v>
                </c:pt>
                <c:pt idx="73">
                  <c:v>2.6993457604720636</c:v>
                </c:pt>
                <c:pt idx="74">
                  <c:v>3.3548043420924447</c:v>
                </c:pt>
                <c:pt idx="75">
                  <c:v>3.4885975719429889</c:v>
                </c:pt>
                <c:pt idx="76">
                  <c:v>2.4731713935695794</c:v>
                </c:pt>
                <c:pt idx="77">
                  <c:v>2.7006898466959175</c:v>
                </c:pt>
                <c:pt idx="78">
                  <c:v>2.3243465847755584</c:v>
                </c:pt>
                <c:pt idx="79">
                  <c:v>2.3693087250369538</c:v>
                </c:pt>
                <c:pt idx="80">
                  <c:v>4.2574549834208311</c:v>
                </c:pt>
                <c:pt idx="81">
                  <c:v>2.2321626286975</c:v>
                </c:pt>
                <c:pt idx="82">
                  <c:v>2.0918640616783932</c:v>
                </c:pt>
                <c:pt idx="83">
                  <c:v>2.2428350885882717</c:v>
                </c:pt>
                <c:pt idx="84">
                  <c:v>2.4432162227337915</c:v>
                </c:pt>
                <c:pt idx="85">
                  <c:v>1.728109442151599</c:v>
                </c:pt>
                <c:pt idx="86">
                  <c:v>1.9586853405440361</c:v>
                </c:pt>
                <c:pt idx="87">
                  <c:v>2.5610957881455465</c:v>
                </c:pt>
                <c:pt idx="88">
                  <c:v>1.8293763327993617</c:v>
                </c:pt>
                <c:pt idx="89">
                  <c:v>1.5325568680981427</c:v>
                </c:pt>
                <c:pt idx="90">
                  <c:v>1.6882490928583902</c:v>
                </c:pt>
                <c:pt idx="91">
                  <c:v>1.6601310267496185</c:v>
                </c:pt>
                <c:pt idx="92">
                  <c:v>2.1621729392773008</c:v>
                </c:pt>
                <c:pt idx="93">
                  <c:v>1.33500106673234</c:v>
                </c:pt>
                <c:pt idx="94">
                  <c:v>1.6752256529721035</c:v>
                </c:pt>
                <c:pt idx="95">
                  <c:v>1.4678743481123135</c:v>
                </c:pt>
                <c:pt idx="96">
                  <c:v>0.68309684470644383</c:v>
                </c:pt>
                <c:pt idx="97">
                  <c:v>0.91228271047661635</c:v>
                </c:pt>
                <c:pt idx="98">
                  <c:v>0.83290912293510388</c:v>
                </c:pt>
                <c:pt idx="99">
                  <c:v>0.93609335917033476</c:v>
                </c:pt>
                <c:pt idx="100">
                  <c:v>0.39204208777602367</c:v>
                </c:pt>
                <c:pt idx="101">
                  <c:v>0.63127177684185776</c:v>
                </c:pt>
                <c:pt idx="102">
                  <c:v>0.14842000511827322</c:v>
                </c:pt>
                <c:pt idx="103">
                  <c:v>1.3887912413184778</c:v>
                </c:pt>
              </c:numCache>
            </c:numRef>
          </c:xVal>
          <c:yVal>
            <c:numRef>
              <c:f>'(23) Корп-5'!$B$6:$B$151</c:f>
              <c:numCache>
                <c:formatCode>0</c:formatCode>
                <c:ptCount val="146"/>
                <c:pt idx="0">
                  <c:v>4.1215066543471295</c:v>
                </c:pt>
                <c:pt idx="1">
                  <c:v>4.3349676153864065</c:v>
                </c:pt>
                <c:pt idx="2">
                  <c:v>4.3830093953973224</c:v>
                </c:pt>
                <c:pt idx="3">
                  <c:v>4.3174862425898155</c:v>
                </c:pt>
                <c:pt idx="4">
                  <c:v>3.5046484192577028</c:v>
                </c:pt>
                <c:pt idx="5">
                  <c:v>3.6112162410051765</c:v>
                </c:pt>
                <c:pt idx="6">
                  <c:v>4.3144504403560004</c:v>
                </c:pt>
                <c:pt idx="7">
                  <c:v>4.538348703907821</c:v>
                </c:pt>
                <c:pt idx="8">
                  <c:v>4.0824212251323511</c:v>
                </c:pt>
                <c:pt idx="9">
                  <c:v>4.4577887919151511</c:v>
                </c:pt>
                <c:pt idx="10">
                  <c:v>4.5637170224973493</c:v>
                </c:pt>
                <c:pt idx="11">
                  <c:v>4.5878767102210558</c:v>
                </c:pt>
                <c:pt idx="12">
                  <c:v>4.5251515277398759</c:v>
                </c:pt>
                <c:pt idx="13">
                  <c:v>3.7041997184425122</c:v>
                </c:pt>
                <c:pt idx="14">
                  <c:v>4.2624397276774566</c:v>
                </c:pt>
                <c:pt idx="15">
                  <c:v>4.4303038311626706</c:v>
                </c:pt>
                <c:pt idx="16">
                  <c:v>4.5948646423075257</c:v>
                </c:pt>
                <c:pt idx="17">
                  <c:v>3.6317094582235407</c:v>
                </c:pt>
                <c:pt idx="18">
                  <c:v>4.4145820375896969</c:v>
                </c:pt>
                <c:pt idx="19">
                  <c:v>4.5943842288252306</c:v>
                </c:pt>
                <c:pt idx="20">
                  <c:v>4.5885855134218021</c:v>
                </c:pt>
                <c:pt idx="21">
                  <c:v>4.4997200297816295</c:v>
                </c:pt>
                <c:pt idx="22">
                  <c:v>4.5983425925374748</c:v>
                </c:pt>
                <c:pt idx="23">
                  <c:v>4.1830453222099662</c:v>
                </c:pt>
                <c:pt idx="24">
                  <c:v>4.5441756059453207</c:v>
                </c:pt>
                <c:pt idx="25">
                  <c:v>4.2714151838915724</c:v>
                </c:pt>
                <c:pt idx="26">
                  <c:v>2.208157402918518</c:v>
                </c:pt>
                <c:pt idx="27">
                  <c:v>4.597397524215201</c:v>
                </c:pt>
                <c:pt idx="28">
                  <c:v>4.4681213251070009</c:v>
                </c:pt>
                <c:pt idx="29">
                  <c:v>4.4296525352542915</c:v>
                </c:pt>
                <c:pt idx="30">
                  <c:v>4.0202047327414503</c:v>
                </c:pt>
                <c:pt idx="31">
                  <c:v>4.5912563912890123</c:v>
                </c:pt>
                <c:pt idx="32">
                  <c:v>4.5059548856260898</c:v>
                </c:pt>
                <c:pt idx="33">
                  <c:v>3.165129932499346</c:v>
                </c:pt>
                <c:pt idx="34">
                  <c:v>4.2443625804966567</c:v>
                </c:pt>
                <c:pt idx="35">
                  <c:v>4.5573443637223985</c:v>
                </c:pt>
                <c:pt idx="36">
                  <c:v>4.3217811523775378</c:v>
                </c:pt>
                <c:pt idx="37">
                  <c:v>4.5535242667665106</c:v>
                </c:pt>
                <c:pt idx="38">
                  <c:v>4.5709382260821307</c:v>
                </c:pt>
                <c:pt idx="39">
                  <c:v>4.5926941264671708</c:v>
                </c:pt>
                <c:pt idx="40">
                  <c:v>4.5881551942987544</c:v>
                </c:pt>
                <c:pt idx="41">
                  <c:v>3.3017620071505842</c:v>
                </c:pt>
                <c:pt idx="42">
                  <c:v>4.4227449351662562</c:v>
                </c:pt>
                <c:pt idx="43">
                  <c:v>4.5669248501819135</c:v>
                </c:pt>
                <c:pt idx="44">
                  <c:v>4.5781119936673793</c:v>
                </c:pt>
                <c:pt idx="45">
                  <c:v>4.5109909860719917</c:v>
                </c:pt>
                <c:pt idx="46">
                  <c:v>4.0259150131345871</c:v>
                </c:pt>
                <c:pt idx="47">
                  <c:v>4.4550236896589874</c:v>
                </c:pt>
                <c:pt idx="48">
                  <c:v>4.5759197775036755</c:v>
                </c:pt>
                <c:pt idx="49">
                  <c:v>4.374066064138046</c:v>
                </c:pt>
                <c:pt idx="50">
                  <c:v>3.0961764411688386</c:v>
                </c:pt>
                <c:pt idx="51">
                  <c:v>4.5321456886274953</c:v>
                </c:pt>
                <c:pt idx="52">
                  <c:v>4.3354435221783421</c:v>
                </c:pt>
                <c:pt idx="53">
                  <c:v>4.1099164173976428</c:v>
                </c:pt>
                <c:pt idx="54">
                  <c:v>4.6042103750773116</c:v>
                </c:pt>
                <c:pt idx="55">
                  <c:v>4.60117062199744</c:v>
                </c:pt>
                <c:pt idx="56">
                  <c:v>4.0208510214602953</c:v>
                </c:pt>
                <c:pt idx="57">
                  <c:v>4.5175727084745256</c:v>
                </c:pt>
                <c:pt idx="58">
                  <c:v>4.5938557935249342</c:v>
                </c:pt>
                <c:pt idx="59">
                  <c:v>4.1273806580473318</c:v>
                </c:pt>
                <c:pt idx="60">
                  <c:v>4.5741755990262014</c:v>
                </c:pt>
                <c:pt idx="61">
                  <c:v>4.5745102896548939</c:v>
                </c:pt>
                <c:pt idx="62">
                  <c:v>4.5731118759697669</c:v>
                </c:pt>
                <c:pt idx="63">
                  <c:v>4.2500613276114914</c:v>
                </c:pt>
                <c:pt idx="64">
                  <c:v>3.7329899996977223</c:v>
                </c:pt>
                <c:pt idx="65">
                  <c:v>4.5890870763336213</c:v>
                </c:pt>
                <c:pt idx="66">
                  <c:v>3.6771822582846814</c:v>
                </c:pt>
                <c:pt idx="67">
                  <c:v>3.9751446839912989</c:v>
                </c:pt>
                <c:pt idx="68">
                  <c:v>3.5657399803275998</c:v>
                </c:pt>
                <c:pt idx="69">
                  <c:v>2.262229313922008</c:v>
                </c:pt>
                <c:pt idx="70">
                  <c:v>4.5836376947108013</c:v>
                </c:pt>
                <c:pt idx="71">
                  <c:v>2.5672909985852539</c:v>
                </c:pt>
                <c:pt idx="72">
                  <c:v>4.5859530738382555</c:v>
                </c:pt>
                <c:pt idx="73">
                  <c:v>4.1565581368874538</c:v>
                </c:pt>
                <c:pt idx="74">
                  <c:v>4.6020946948081836</c:v>
                </c:pt>
                <c:pt idx="75">
                  <c:v>4.0245931987594874</c:v>
                </c:pt>
                <c:pt idx="76">
                  <c:v>4.2157736141808266</c:v>
                </c:pt>
                <c:pt idx="77">
                  <c:v>4.6037926680664478</c:v>
                </c:pt>
                <c:pt idx="78">
                  <c:v>4.5131296099907896</c:v>
                </c:pt>
                <c:pt idx="79">
                  <c:v>4.6050115843016126</c:v>
                </c:pt>
                <c:pt idx="80">
                  <c:v>4.5407206853672655</c:v>
                </c:pt>
                <c:pt idx="81">
                  <c:v>4.6042695030600029</c:v>
                </c:pt>
                <c:pt idx="82">
                  <c:v>1.9489924628065274</c:v>
                </c:pt>
                <c:pt idx="83">
                  <c:v>3.1594132466981666</c:v>
                </c:pt>
                <c:pt idx="84">
                  <c:v>1.1868829559587282</c:v>
                </c:pt>
                <c:pt idx="85">
                  <c:v>4.3812554191903814</c:v>
                </c:pt>
                <c:pt idx="86">
                  <c:v>4.033675783656741</c:v>
                </c:pt>
                <c:pt idx="87">
                  <c:v>4.6013103553115231</c:v>
                </c:pt>
                <c:pt idx="88">
                  <c:v>3.8842302584399775</c:v>
                </c:pt>
                <c:pt idx="89">
                  <c:v>3.5041959068488606</c:v>
                </c:pt>
                <c:pt idx="90">
                  <c:v>4.4819559607071913</c:v>
                </c:pt>
                <c:pt idx="91">
                  <c:v>2.0711302624631251</c:v>
                </c:pt>
                <c:pt idx="92">
                  <c:v>4.4345171819322848</c:v>
                </c:pt>
                <c:pt idx="93">
                  <c:v>4.3050525845021808</c:v>
                </c:pt>
                <c:pt idx="94">
                  <c:v>4.455219370226521</c:v>
                </c:pt>
                <c:pt idx="95">
                  <c:v>4.5957141232742877</c:v>
                </c:pt>
                <c:pt idx="96">
                  <c:v>4.5448896893053039</c:v>
                </c:pt>
                <c:pt idx="97">
                  <c:v>4.3350001484544425</c:v>
                </c:pt>
                <c:pt idx="98">
                  <c:v>2.0656950001579388</c:v>
                </c:pt>
                <c:pt idx="99">
                  <c:v>4.532238472095873</c:v>
                </c:pt>
                <c:pt idx="100">
                  <c:v>4.0240465463376518</c:v>
                </c:pt>
                <c:pt idx="101">
                  <c:v>3.0239565087327671</c:v>
                </c:pt>
                <c:pt idx="102">
                  <c:v>4.353935097599325</c:v>
                </c:pt>
                <c:pt idx="103">
                  <c:v>4.5965324384769159</c:v>
                </c:pt>
              </c:numCache>
            </c:numRef>
          </c:yVal>
          <c:smooth val="0"/>
          <c:extLst xmlns:c16r2="http://schemas.microsoft.com/office/drawing/2015/06/chart">
            <c:ext xmlns:c16="http://schemas.microsoft.com/office/drawing/2014/chart" uri="{C3380CC4-5D6E-409C-BE32-E72D297353CC}">
              <c16:uniqueId val="{00000000-A691-4CFD-833D-E1A874D99B26}"/>
            </c:ext>
          </c:extLst>
        </c:ser>
        <c:dLbls>
          <c:showLegendKey val="0"/>
          <c:showVal val="0"/>
          <c:showCatName val="0"/>
          <c:showSerName val="0"/>
          <c:showPercent val="0"/>
          <c:showBubbleSize val="0"/>
        </c:dLbls>
        <c:axId val="495320728"/>
        <c:axId val="495324648"/>
      </c:scatterChart>
      <c:valAx>
        <c:axId val="495320728"/>
        <c:scaling>
          <c:orientation val="minMax"/>
          <c:max val="12"/>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4648"/>
        <c:crosses val="autoZero"/>
        <c:crossBetween val="midCat"/>
        <c:majorUnit val="2"/>
      </c:valAx>
      <c:valAx>
        <c:axId val="495324648"/>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0728"/>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'(23) Корп-5'!$C$5</c:f>
              <c:strCache>
                <c:ptCount val="1"/>
                <c:pt idx="0">
                  <c:v>2023</c:v>
                </c:pt>
              </c:strCache>
            </c:strRef>
          </c:tx>
          <c:spPr>
            <a:ln w="25400" cap="rnd">
              <a:noFill/>
              <a:round/>
            </a:ln>
            <a:effectLst/>
          </c:spPr>
          <c:marker>
            <c:symbol val="circle"/>
            <c:size val="5"/>
            <c:spPr>
              <a:solidFill>
                <a:srgbClr val="0088BB"/>
              </a:solidFill>
              <a:ln w="9525">
                <a:noFill/>
              </a:ln>
              <a:effectLst/>
            </c:spPr>
          </c:marker>
          <c:xVal>
            <c:numRef>
              <c:f>'(23) Корп-5'!$F$6:$F$151</c:f>
              <c:numCache>
                <c:formatCode>0</c:formatCode>
                <c:ptCount val="146"/>
                <c:pt idx="0">
                  <c:v>10.832707342763291</c:v>
                </c:pt>
                <c:pt idx="1">
                  <c:v>10.163704898638169</c:v>
                </c:pt>
                <c:pt idx="2">
                  <c:v>9.6591593068108157</c:v>
                </c:pt>
                <c:pt idx="3">
                  <c:v>9.0458748432004406</c:v>
                </c:pt>
                <c:pt idx="4">
                  <c:v>8.922646299452401</c:v>
                </c:pt>
                <c:pt idx="5">
                  <c:v>7.6884003848145639</c:v>
                </c:pt>
                <c:pt idx="6">
                  <c:v>8.4683537260315198</c:v>
                </c:pt>
                <c:pt idx="7">
                  <c:v>8.0695332719057813</c:v>
                </c:pt>
                <c:pt idx="8">
                  <c:v>7.864999836686418</c:v>
                </c:pt>
                <c:pt idx="9">
                  <c:v>7.5587618877474432</c:v>
                </c:pt>
                <c:pt idx="10">
                  <c:v>7.1598205364313747</c:v>
                </c:pt>
                <c:pt idx="11">
                  <c:v>6.8244280163923836</c:v>
                </c:pt>
                <c:pt idx="12">
                  <c:v>6.963908743585268</c:v>
                </c:pt>
                <c:pt idx="13">
                  <c:v>7.6377260711725645</c:v>
                </c:pt>
                <c:pt idx="14">
                  <c:v>6.7590812416004002</c:v>
                </c:pt>
                <c:pt idx="15">
                  <c:v>6.559601073086978</c:v>
                </c:pt>
                <c:pt idx="16">
                  <c:v>5.9019226984464872</c:v>
                </c:pt>
                <c:pt idx="17">
                  <c:v>7.0265955333635857</c:v>
                </c:pt>
                <c:pt idx="18">
                  <c:v>5.3552646469897871</c:v>
                </c:pt>
                <c:pt idx="19">
                  <c:v>5.748883301901297</c:v>
                </c:pt>
                <c:pt idx="20">
                  <c:v>5.1555433925565817</c:v>
                </c:pt>
                <c:pt idx="21">
                  <c:v>5.4147661791912833</c:v>
                </c:pt>
                <c:pt idx="22">
                  <c:v>5.3634026132039709</c:v>
                </c:pt>
                <c:pt idx="23">
                  <c:v>5.2693004174775444</c:v>
                </c:pt>
                <c:pt idx="24">
                  <c:v>4.9916563274984531</c:v>
                </c:pt>
                <c:pt idx="25">
                  <c:v>4.8664569470803407</c:v>
                </c:pt>
                <c:pt idx="26">
                  <c:v>4.8573287023708254</c:v>
                </c:pt>
                <c:pt idx="27">
                  <c:v>4.8709133509211187</c:v>
                </c:pt>
                <c:pt idx="28">
                  <c:v>5.158307893539698</c:v>
                </c:pt>
                <c:pt idx="29">
                  <c:v>5.885103531116572</c:v>
                </c:pt>
                <c:pt idx="30">
                  <c:v>5.5655543553727576</c:v>
                </c:pt>
                <c:pt idx="31">
                  <c:v>5.3377784354289499</c:v>
                </c:pt>
                <c:pt idx="32">
                  <c:v>4.4340259297842621</c:v>
                </c:pt>
                <c:pt idx="33">
                  <c:v>4.9954539721005915</c:v>
                </c:pt>
                <c:pt idx="34">
                  <c:v>5.0577733005536594</c:v>
                </c:pt>
                <c:pt idx="35">
                  <c:v>1.1474024528375417</c:v>
                </c:pt>
                <c:pt idx="36">
                  <c:v>4.8796910281620489</c:v>
                </c:pt>
                <c:pt idx="37">
                  <c:v>4.0386556563615121</c:v>
                </c:pt>
                <c:pt idx="38">
                  <c:v>4.7541934573805316</c:v>
                </c:pt>
                <c:pt idx="39">
                  <c:v>4.6966548761102693</c:v>
                </c:pt>
                <c:pt idx="40">
                  <c:v>5.1960631325092805</c:v>
                </c:pt>
                <c:pt idx="41">
                  <c:v>4.3786459265144044</c:v>
                </c:pt>
                <c:pt idx="42">
                  <c:v>4.2784700465155812</c:v>
                </c:pt>
                <c:pt idx="43">
                  <c:v>4.5420173709828227</c:v>
                </c:pt>
                <c:pt idx="44">
                  <c:v>4.585477552642355</c:v>
                </c:pt>
                <c:pt idx="45">
                  <c:v>4.0590627480774613</c:v>
                </c:pt>
                <c:pt idx="46">
                  <c:v>4.3445843391980112</c:v>
                </c:pt>
                <c:pt idx="47">
                  <c:v>3.475067230228611</c:v>
                </c:pt>
                <c:pt idx="48">
                  <c:v>4.3144167350118243</c:v>
                </c:pt>
                <c:pt idx="49">
                  <c:v>3.7903072467440495</c:v>
                </c:pt>
                <c:pt idx="50">
                  <c:v>3.5956670723917576</c:v>
                </c:pt>
                <c:pt idx="51">
                  <c:v>3.9913885608088866</c:v>
                </c:pt>
                <c:pt idx="52">
                  <c:v>4.2805474657240277</c:v>
                </c:pt>
                <c:pt idx="53">
                  <c:v>3.6702061888483151</c:v>
                </c:pt>
                <c:pt idx="54">
                  <c:v>4.3208159036289855</c:v>
                </c:pt>
                <c:pt idx="55">
                  <c:v>4.810882695572622</c:v>
                </c:pt>
                <c:pt idx="56">
                  <c:v>3.7766613674974696</c:v>
                </c:pt>
                <c:pt idx="57">
                  <c:v>3.5139306516493947</c:v>
                </c:pt>
                <c:pt idx="58">
                  <c:v>3.560477739309412</c:v>
                </c:pt>
                <c:pt idx="59">
                  <c:v>3.2355362657613083</c:v>
                </c:pt>
                <c:pt idx="60">
                  <c:v>3.341801171705499</c:v>
                </c:pt>
                <c:pt idx="61">
                  <c:v>3.4326960487215263</c:v>
                </c:pt>
                <c:pt idx="62">
                  <c:v>4.5667411593683092</c:v>
                </c:pt>
                <c:pt idx="63">
                  <c:v>3.9406104622800586</c:v>
                </c:pt>
                <c:pt idx="64">
                  <c:v>3.1036894150590832</c:v>
                </c:pt>
                <c:pt idx="65">
                  <c:v>3.4669851222001586</c:v>
                </c:pt>
                <c:pt idx="66">
                  <c:v>2.8507065015037334</c:v>
                </c:pt>
                <c:pt idx="67">
                  <c:v>2.8124102164264526</c:v>
                </c:pt>
                <c:pt idx="68">
                  <c:v>3.0996417369445024</c:v>
                </c:pt>
                <c:pt idx="69">
                  <c:v>3.8745288010005656</c:v>
                </c:pt>
                <c:pt idx="70">
                  <c:v>1.925707441737794</c:v>
                </c:pt>
                <c:pt idx="71">
                  <c:v>2.0693912058263346</c:v>
                </c:pt>
                <c:pt idx="72">
                  <c:v>2.0095554142156695</c:v>
                </c:pt>
                <c:pt idx="73">
                  <c:v>2.6071242825122494</c:v>
                </c:pt>
                <c:pt idx="74">
                  <c:v>3.2634667081960758</c:v>
                </c:pt>
                <c:pt idx="75">
                  <c:v>3.1121810861972379</c:v>
                </c:pt>
                <c:pt idx="76">
                  <c:v>2.8039662579320366</c:v>
                </c:pt>
                <c:pt idx="77">
                  <c:v>1.7749523509116738</c:v>
                </c:pt>
                <c:pt idx="78">
                  <c:v>2.0955609235597192</c:v>
                </c:pt>
                <c:pt idx="79">
                  <c:v>2.2148461786860389</c:v>
                </c:pt>
                <c:pt idx="80">
                  <c:v>4.2174467593560845</c:v>
                </c:pt>
                <c:pt idx="81">
                  <c:v>2.2617630984737906</c:v>
                </c:pt>
                <c:pt idx="82">
                  <c:v>1.969905654611529</c:v>
                </c:pt>
                <c:pt idx="83">
                  <c:v>2.2700619012884857</c:v>
                </c:pt>
                <c:pt idx="84">
                  <c:v>2.6217658325051976</c:v>
                </c:pt>
                <c:pt idx="85">
                  <c:v>1.6992786164338898</c:v>
                </c:pt>
                <c:pt idx="86">
                  <c:v>1.860974538249528</c:v>
                </c:pt>
                <c:pt idx="87">
                  <c:v>2.5431755579119759</c:v>
                </c:pt>
                <c:pt idx="88">
                  <c:v>1.7526720805200082</c:v>
                </c:pt>
                <c:pt idx="89">
                  <c:v>1.5107219394949427</c:v>
                </c:pt>
                <c:pt idx="90">
                  <c:v>1.6601310267496185</c:v>
                </c:pt>
                <c:pt idx="91">
                  <c:v>1.6974487897568136</c:v>
                </c:pt>
                <c:pt idx="92">
                  <c:v>2.3233676321765744</c:v>
                </c:pt>
                <c:pt idx="93">
                  <c:v>1.358409157630355</c:v>
                </c:pt>
                <c:pt idx="94">
                  <c:v>1.3711807233098425</c:v>
                </c:pt>
                <c:pt idx="95">
                  <c:v>1.2089603458369751</c:v>
                </c:pt>
                <c:pt idx="96">
                  <c:v>0.67294447324242579</c:v>
                </c:pt>
                <c:pt idx="97">
                  <c:v>0.82855181756614826</c:v>
                </c:pt>
                <c:pt idx="98">
                  <c:v>0.68309684470644383</c:v>
                </c:pt>
                <c:pt idx="99">
                  <c:v>0.90825856017689077</c:v>
                </c:pt>
                <c:pt idx="100">
                  <c:v>0.42526773540434409</c:v>
                </c:pt>
                <c:pt idx="101">
                  <c:v>0.74193734472937733</c:v>
                </c:pt>
                <c:pt idx="102">
                  <c:v>0.17395330712343798</c:v>
                </c:pt>
                <c:pt idx="103">
                  <c:v>1.4206957878372228</c:v>
                </c:pt>
              </c:numCache>
            </c:numRef>
          </c:xVal>
          <c:yVal>
            <c:numRef>
              <c:f>'(23) Корп-5'!$C$6:$C$151</c:f>
              <c:numCache>
                <c:formatCode>0</c:formatCode>
                <c:ptCount val="146"/>
                <c:pt idx="0">
                  <c:v>3.8323888567733939</c:v>
                </c:pt>
                <c:pt idx="1">
                  <c:v>3.9448683563998133</c:v>
                </c:pt>
                <c:pt idx="2">
                  <c:v>4.3526347732764732</c:v>
                </c:pt>
                <c:pt idx="3">
                  <c:v>3.9933912176073116</c:v>
                </c:pt>
                <c:pt idx="4">
                  <c:v>1.4056895472431234</c:v>
                </c:pt>
                <c:pt idx="5">
                  <c:v>1.1349025053960953</c:v>
                </c:pt>
                <c:pt idx="6">
                  <c:v>3.4511559497435744</c:v>
                </c:pt>
                <c:pt idx="7">
                  <c:v>4.3707204872351832</c:v>
                </c:pt>
                <c:pt idx="8">
                  <c:v>3.8887302537039847</c:v>
                </c:pt>
                <c:pt idx="9">
                  <c:v>4.5743639432777945</c:v>
                </c:pt>
                <c:pt idx="10">
                  <c:v>4.5365022523798464</c:v>
                </c:pt>
                <c:pt idx="11">
                  <c:v>4.0252366820074581</c:v>
                </c:pt>
                <c:pt idx="12">
                  <c:v>4.4370108409407791</c:v>
                </c:pt>
                <c:pt idx="13">
                  <c:v>3.7956019641947654</c:v>
                </c:pt>
                <c:pt idx="14">
                  <c:v>4.4116118121206123</c:v>
                </c:pt>
                <c:pt idx="15">
                  <c:v>4.1702662265449968</c:v>
                </c:pt>
                <c:pt idx="16">
                  <c:v>4.4946809318531828</c:v>
                </c:pt>
                <c:pt idx="17">
                  <c:v>3.9426203505639092</c:v>
                </c:pt>
                <c:pt idx="18">
                  <c:v>3.5019710480331523</c:v>
                </c:pt>
                <c:pt idx="19">
                  <c:v>4.5182674200882289</c:v>
                </c:pt>
                <c:pt idx="20">
                  <c:v>4.1982606784599383</c:v>
                </c:pt>
                <c:pt idx="21">
                  <c:v>3.8719838913670888</c:v>
                </c:pt>
                <c:pt idx="22">
                  <c:v>4.5962082250944398</c:v>
                </c:pt>
                <c:pt idx="23">
                  <c:v>4.2381315532988753</c:v>
                </c:pt>
                <c:pt idx="24">
                  <c:v>4.2259158601854239</c:v>
                </c:pt>
                <c:pt idx="25">
                  <c:v>3.9112794315590489</c:v>
                </c:pt>
                <c:pt idx="26">
                  <c:v>-0.30223449013657072</c:v>
                </c:pt>
                <c:pt idx="27">
                  <c:v>4.6022688617584508</c:v>
                </c:pt>
                <c:pt idx="28">
                  <c:v>4.0548827776691292</c:v>
                </c:pt>
                <c:pt idx="29">
                  <c:v>4.1009668135740194</c:v>
                </c:pt>
                <c:pt idx="30">
                  <c:v>4.2657822312389619</c:v>
                </c:pt>
                <c:pt idx="31">
                  <c:v>4.5308390345389178</c:v>
                </c:pt>
                <c:pt idx="32">
                  <c:v>3.1501868448732537</c:v>
                </c:pt>
                <c:pt idx="33">
                  <c:v>2.5356116709763299</c:v>
                </c:pt>
                <c:pt idx="34">
                  <c:v>3.1628240910779253</c:v>
                </c:pt>
                <c:pt idx="35">
                  <c:v>3.7177357878797594</c:v>
                </c:pt>
                <c:pt idx="36">
                  <c:v>4.5367052133963703</c:v>
                </c:pt>
                <c:pt idx="37">
                  <c:v>4.5934167073597747</c:v>
                </c:pt>
                <c:pt idx="38">
                  <c:v>4.4376995771174554</c:v>
                </c:pt>
                <c:pt idx="39">
                  <c:v>4.460642658736707</c:v>
                </c:pt>
                <c:pt idx="40">
                  <c:v>4.4549132722323241</c:v>
                </c:pt>
                <c:pt idx="41">
                  <c:v>1.1971002831594146</c:v>
                </c:pt>
                <c:pt idx="42">
                  <c:v>3.6551897059860488</c:v>
                </c:pt>
                <c:pt idx="43">
                  <c:v>4.4764004957643193</c:v>
                </c:pt>
                <c:pt idx="44">
                  <c:v>4.5210573107955403</c:v>
                </c:pt>
                <c:pt idx="45">
                  <c:v>1.6800901980059642</c:v>
                </c:pt>
                <c:pt idx="46">
                  <c:v>3.2331660342513162</c:v>
                </c:pt>
                <c:pt idx="47">
                  <c:v>4.4283872371047011</c:v>
                </c:pt>
                <c:pt idx="48">
                  <c:v>4.0718470126133051</c:v>
                </c:pt>
                <c:pt idx="49">
                  <c:v>2.2775509079019147</c:v>
                </c:pt>
                <c:pt idx="50">
                  <c:v>4.6001341854706475</c:v>
                </c:pt>
                <c:pt idx="51">
                  <c:v>3.8654748527063565</c:v>
                </c:pt>
                <c:pt idx="52">
                  <c:v>3.5622907400321133</c:v>
                </c:pt>
                <c:pt idx="53">
                  <c:v>3.9675877168029858</c:v>
                </c:pt>
                <c:pt idx="54">
                  <c:v>4.585123702054883</c:v>
                </c:pt>
                <c:pt idx="55">
                  <c:v>4.3281546130993371</c:v>
                </c:pt>
                <c:pt idx="56">
                  <c:v>4.0995450316251576</c:v>
                </c:pt>
                <c:pt idx="57">
                  <c:v>4.4317166710529765</c:v>
                </c:pt>
                <c:pt idx="58">
                  <c:v>4.5370002905690594</c:v>
                </c:pt>
                <c:pt idx="59">
                  <c:v>3.2861781066924394</c:v>
                </c:pt>
                <c:pt idx="60">
                  <c:v>2.2161003480749875</c:v>
                </c:pt>
                <c:pt idx="61">
                  <c:v>4.5016666514766595</c:v>
                </c:pt>
                <c:pt idx="62">
                  <c:v>4.5789371524486757</c:v>
                </c:pt>
                <c:pt idx="63">
                  <c:v>4.5393667376204716</c:v>
                </c:pt>
                <c:pt idx="64">
                  <c:v>1.3648567916507686</c:v>
                </c:pt>
                <c:pt idx="65">
                  <c:v>4.6028255573150352</c:v>
                </c:pt>
                <c:pt idx="66">
                  <c:v>3.4037178404676807</c:v>
                </c:pt>
                <c:pt idx="67">
                  <c:v>2.971426388744669</c:v>
                </c:pt>
                <c:pt idx="68">
                  <c:v>4.5738702897103538</c:v>
                </c:pt>
                <c:pt idx="69">
                  <c:v>4.5686792439374031</c:v>
                </c:pt>
                <c:pt idx="70">
                  <c:v>4.6009759688012393</c:v>
                </c:pt>
                <c:pt idx="71">
                  <c:v>1.207191465784397</c:v>
                </c:pt>
                <c:pt idx="72">
                  <c:v>3.6262220988989085</c:v>
                </c:pt>
                <c:pt idx="73">
                  <c:v>2.3004875555554412</c:v>
                </c:pt>
                <c:pt idx="74">
                  <c:v>2.4485504194012915</c:v>
                </c:pt>
                <c:pt idx="75">
                  <c:v>3.5680244165619182</c:v>
                </c:pt>
                <c:pt idx="76">
                  <c:v>3.9640631212958324</c:v>
                </c:pt>
                <c:pt idx="77">
                  <c:v>3.9973424048614334</c:v>
                </c:pt>
                <c:pt idx="78">
                  <c:v>4.2442048345617627</c:v>
                </c:pt>
                <c:pt idx="79">
                  <c:v>4.3065025616311639</c:v>
                </c:pt>
                <c:pt idx="80">
                  <c:v>4.3281600814038637</c:v>
                </c:pt>
                <c:pt idx="81">
                  <c:v>4.4845347213643851</c:v>
                </c:pt>
                <c:pt idx="82">
                  <c:v>4.5661517584981128</c:v>
                </c:pt>
                <c:pt idx="83">
                  <c:v>1.7092709173687888</c:v>
                </c:pt>
                <c:pt idx="84">
                  <c:v>0.98441088571886737</c:v>
                </c:pt>
                <c:pt idx="85">
                  <c:v>2.8706748278921004</c:v>
                </c:pt>
                <c:pt idx="86">
                  <c:v>4.6033059114831083</c:v>
                </c:pt>
                <c:pt idx="87">
                  <c:v>4.6044769427492005</c:v>
                </c:pt>
                <c:pt idx="88">
                  <c:v>4.0938907128156528</c:v>
                </c:pt>
                <c:pt idx="89">
                  <c:v>2.6399581343347789</c:v>
                </c:pt>
                <c:pt idx="90">
                  <c:v>3.1831691635141097</c:v>
                </c:pt>
                <c:pt idx="91">
                  <c:v>2.8316910861654434</c:v>
                </c:pt>
                <c:pt idx="92">
                  <c:v>3.5642042044745628</c:v>
                </c:pt>
                <c:pt idx="93">
                  <c:v>2.4397632713895754</c:v>
                </c:pt>
                <c:pt idx="94">
                  <c:v>4.2948173500913391</c:v>
                </c:pt>
                <c:pt idx="95">
                  <c:v>4.53056772671074</c:v>
                </c:pt>
                <c:pt idx="96">
                  <c:v>4.109542711425024</c:v>
                </c:pt>
                <c:pt idx="97">
                  <c:v>2.3645423979206197</c:v>
                </c:pt>
                <c:pt idx="98">
                  <c:v>2.6721788168031471</c:v>
                </c:pt>
                <c:pt idx="99">
                  <c:v>1.6625772243444623</c:v>
                </c:pt>
                <c:pt idx="100">
                  <c:v>4.2535219327593445</c:v>
                </c:pt>
                <c:pt idx="101">
                  <c:v>2.0129807007709348</c:v>
                </c:pt>
                <c:pt idx="102">
                  <c:v>4.4743978794360038</c:v>
                </c:pt>
                <c:pt idx="103">
                  <c:v>1.5137742324864061</c:v>
                </c:pt>
              </c:numCache>
            </c:numRef>
          </c:yVal>
          <c:smooth val="0"/>
          <c:extLst xmlns:c16r2="http://schemas.microsoft.com/office/drawing/2015/06/chart">
            <c:ext xmlns:c16="http://schemas.microsoft.com/office/drawing/2014/chart" uri="{C3380CC4-5D6E-409C-BE32-E72D297353CC}">
              <c16:uniqueId val="{00000000-AC44-4169-9A88-52539CEB953F}"/>
            </c:ext>
          </c:extLst>
        </c:ser>
        <c:dLbls>
          <c:showLegendKey val="0"/>
          <c:showVal val="0"/>
          <c:showCatName val="0"/>
          <c:showSerName val="0"/>
          <c:showPercent val="0"/>
          <c:showBubbleSize val="0"/>
        </c:dLbls>
        <c:axId val="495323080"/>
        <c:axId val="495323472"/>
      </c:scatterChart>
      <c:valAx>
        <c:axId val="4953230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3472"/>
        <c:crossesAt val="0"/>
        <c:crossBetween val="midCat"/>
        <c:majorUnit val="2"/>
      </c:valAx>
      <c:valAx>
        <c:axId val="495323472"/>
        <c:scaling>
          <c:orientation val="minMax"/>
          <c:max val="5"/>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30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'(23) Корп-5'!$D$5</c:f>
              <c:strCache>
                <c:ptCount val="1"/>
                <c:pt idx="0">
                  <c:v>2022</c:v>
                </c:pt>
              </c:strCache>
            </c:strRef>
          </c:tx>
          <c:spPr>
            <a:ln w="25400" cap="rnd">
              <a:noFill/>
              <a:round/>
            </a:ln>
            <a:effectLst/>
          </c:spPr>
          <c:marker>
            <c:symbol val="circle"/>
            <c:size val="5"/>
            <c:spPr>
              <a:solidFill>
                <a:srgbClr val="77787B"/>
              </a:solidFill>
              <a:ln w="9525">
                <a:noFill/>
              </a:ln>
              <a:effectLst/>
            </c:spPr>
          </c:marker>
          <c:xVal>
            <c:numRef>
              <c:f>'(23) Корп-5'!$G$6:$G$151</c:f>
              <c:numCache>
                <c:formatCode>0</c:formatCode>
                <c:ptCount val="146"/>
                <c:pt idx="0">
                  <c:v>10.610892111921006</c:v>
                </c:pt>
                <c:pt idx="1">
                  <c:v>9.943968048752474</c:v>
                </c:pt>
                <c:pt idx="2">
                  <c:v>9.4203678828621271</c:v>
                </c:pt>
                <c:pt idx="3">
                  <c:v>8.6669364585680366</c:v>
                </c:pt>
                <c:pt idx="4">
                  <c:v>8.5924583509132066</c:v>
                </c:pt>
                <c:pt idx="5">
                  <c:v>7.3394272997039041</c:v>
                </c:pt>
                <c:pt idx="6">
                  <c:v>8.3579348228605514</c:v>
                </c:pt>
                <c:pt idx="7">
                  <c:v>7.7337448648693581</c:v>
                </c:pt>
                <c:pt idx="8">
                  <c:v>7.5101842206211264</c:v>
                </c:pt>
                <c:pt idx="9">
                  <c:v>7.1234390753824925</c:v>
                </c:pt>
                <c:pt idx="10">
                  <c:v>7.1757345191580493</c:v>
                </c:pt>
                <c:pt idx="11">
                  <c:v>6.6975032734591577</c:v>
                </c:pt>
                <c:pt idx="12">
                  <c:v>6.7354355368645509</c:v>
                </c:pt>
                <c:pt idx="13">
                  <c:v>7.6415404371322611</c:v>
                </c:pt>
                <c:pt idx="14">
                  <c:v>6.7174055827408532</c:v>
                </c:pt>
                <c:pt idx="15">
                  <c:v>6.5447747824801281</c:v>
                </c:pt>
                <c:pt idx="16">
                  <c:v>5.5412635451584258</c:v>
                </c:pt>
                <c:pt idx="17">
                  <c:v>6.9358178167470204</c:v>
                </c:pt>
                <c:pt idx="18">
                  <c:v>5.1743401867283261</c:v>
                </c:pt>
                <c:pt idx="19">
                  <c:v>5.775637911756629</c:v>
                </c:pt>
                <c:pt idx="20">
                  <c:v>4.9831955783374742</c:v>
                </c:pt>
                <c:pt idx="21">
                  <c:v>5.18772094520601</c:v>
                </c:pt>
                <c:pt idx="22">
                  <c:v>5.0818390531025877</c:v>
                </c:pt>
                <c:pt idx="23">
                  <c:v>5.3097023114146005</c:v>
                </c:pt>
                <c:pt idx="24">
                  <c:v>4.8629856588335789</c:v>
                </c:pt>
                <c:pt idx="25">
                  <c:v>4.7536763942873153</c:v>
                </c:pt>
                <c:pt idx="26">
                  <c:v>4.7240193198264722</c:v>
                </c:pt>
                <c:pt idx="27">
                  <c:v>4.8922270630459543</c:v>
                </c:pt>
                <c:pt idx="28">
                  <c:v>4.7644789684729734</c:v>
                </c:pt>
                <c:pt idx="29">
                  <c:v>5.9163907240550282</c:v>
                </c:pt>
                <c:pt idx="30">
                  <c:v>5.3206657702117983</c:v>
                </c:pt>
                <c:pt idx="31">
                  <c:v>5.139556074163095</c:v>
                </c:pt>
                <c:pt idx="32">
                  <c:v>4.3427659207205789</c:v>
                </c:pt>
                <c:pt idx="33">
                  <c:v>4.9185200051884506</c:v>
                </c:pt>
                <c:pt idx="34">
                  <c:v>4.8750446397899072</c:v>
                </c:pt>
                <c:pt idx="35">
                  <c:v>-0.4780358009429998</c:v>
                </c:pt>
                <c:pt idx="36">
                  <c:v>4.8328633720008725</c:v>
                </c:pt>
                <c:pt idx="37">
                  <c:v>4.0372449701815283</c:v>
                </c:pt>
                <c:pt idx="38">
                  <c:v>4.5891424249108939</c:v>
                </c:pt>
                <c:pt idx="39">
                  <c:v>4.5251524780020604</c:v>
                </c:pt>
                <c:pt idx="40">
                  <c:v>5.1190710762710099</c:v>
                </c:pt>
                <c:pt idx="41">
                  <c:v>4.2088630156646927</c:v>
                </c:pt>
                <c:pt idx="42">
                  <c:v>4.114800570789483</c:v>
                </c:pt>
                <c:pt idx="43">
                  <c:v>4.5294763416188912</c:v>
                </c:pt>
                <c:pt idx="44">
                  <c:v>4.6045700059160586</c:v>
                </c:pt>
                <c:pt idx="45">
                  <c:v>4.0089682114846248</c:v>
                </c:pt>
                <c:pt idx="46">
                  <c:v>4.3280982926483258</c:v>
                </c:pt>
                <c:pt idx="47">
                  <c:v>3.1813816204406202</c:v>
                </c:pt>
                <c:pt idx="48">
                  <c:v>4.216414691442874</c:v>
                </c:pt>
                <c:pt idx="49">
                  <c:v>3.7752864818546752</c:v>
                </c:pt>
                <c:pt idx="50">
                  <c:v>3.4518904959776733</c:v>
                </c:pt>
                <c:pt idx="51">
                  <c:v>3.8264651170664994</c:v>
                </c:pt>
                <c:pt idx="52">
                  <c:v>3.9160150266976834</c:v>
                </c:pt>
                <c:pt idx="53">
                  <c:v>3.5476038667559826</c:v>
                </c:pt>
                <c:pt idx="54">
                  <c:v>3.9899095440852173</c:v>
                </c:pt>
                <c:pt idx="55">
                  <c:v>4.6297652328434715</c:v>
                </c:pt>
                <c:pt idx="56">
                  <c:v>3.7268975213014572</c:v>
                </c:pt>
                <c:pt idx="57">
                  <c:v>3.4252393761423932</c:v>
                </c:pt>
                <c:pt idx="58">
                  <c:v>3.4118075607741711</c:v>
                </c:pt>
                <c:pt idx="59">
                  <c:v>3.061520014091994</c:v>
                </c:pt>
                <c:pt idx="60">
                  <c:v>3.306520334720247</c:v>
                </c:pt>
                <c:pt idx="61">
                  <c:v>3.2726061472891685</c:v>
                </c:pt>
                <c:pt idx="62">
                  <c:v>4.5567149657186876</c:v>
                </c:pt>
                <c:pt idx="63">
                  <c:v>3.8271184983377022</c:v>
                </c:pt>
                <c:pt idx="64">
                  <c:v>2.9856819377004897</c:v>
                </c:pt>
                <c:pt idx="65">
                  <c:v>3.5937442589988975</c:v>
                </c:pt>
                <c:pt idx="66">
                  <c:v>2.6973262377392344</c:v>
                </c:pt>
                <c:pt idx="67">
                  <c:v>2.6979998652487085</c:v>
                </c:pt>
                <c:pt idx="68">
                  <c:v>3.138099514840913</c:v>
                </c:pt>
                <c:pt idx="69">
                  <c:v>3.421326752957321</c:v>
                </c:pt>
                <c:pt idx="70">
                  <c:v>1.7900914121273581</c:v>
                </c:pt>
                <c:pt idx="71">
                  <c:v>1.9473377010464987</c:v>
                </c:pt>
                <c:pt idx="72">
                  <c:v>1.3217558399823195</c:v>
                </c:pt>
                <c:pt idx="73">
                  <c:v>2.563409711275944</c:v>
                </c:pt>
                <c:pt idx="74">
                  <c:v>3.3707381741774469</c:v>
                </c:pt>
                <c:pt idx="75">
                  <c:v>2.7434173449395014</c:v>
                </c:pt>
                <c:pt idx="76">
                  <c:v>2.5305171610400525</c:v>
                </c:pt>
                <c:pt idx="77">
                  <c:v>1.5347143662381639</c:v>
                </c:pt>
                <c:pt idx="78">
                  <c:v>2.0082140323914683</c:v>
                </c:pt>
                <c:pt idx="79">
                  <c:v>2.0228711901914416</c:v>
                </c:pt>
                <c:pt idx="80">
                  <c:v>4.0285608216760975</c:v>
                </c:pt>
                <c:pt idx="81">
                  <c:v>2.1174596088673567</c:v>
                </c:pt>
                <c:pt idx="82">
                  <c:v>1.8870696490323797</c:v>
                </c:pt>
                <c:pt idx="83">
                  <c:v>2.2235418856535927</c:v>
                </c:pt>
                <c:pt idx="84">
                  <c:v>2.5431755579119759</c:v>
                </c:pt>
                <c:pt idx="85">
                  <c:v>1.7422190236679189</c:v>
                </c:pt>
                <c:pt idx="86">
                  <c:v>1.8547342683894434</c:v>
                </c:pt>
                <c:pt idx="87">
                  <c:v>2.2975725511705014</c:v>
                </c:pt>
                <c:pt idx="88">
                  <c:v>1.7900914121273581</c:v>
                </c:pt>
                <c:pt idx="89">
                  <c:v>1.3711807233098425</c:v>
                </c:pt>
                <c:pt idx="90">
                  <c:v>1.4398351280479205</c:v>
                </c:pt>
                <c:pt idx="91">
                  <c:v>1.827769906751088</c:v>
                </c:pt>
                <c:pt idx="92">
                  <c:v>2.2202898502672155</c:v>
                </c:pt>
                <c:pt idx="93">
                  <c:v>1.0784095813505903</c:v>
                </c:pt>
                <c:pt idx="94">
                  <c:v>1.4398351280479205</c:v>
                </c:pt>
                <c:pt idx="95">
                  <c:v>1.1052568313867783</c:v>
                </c:pt>
                <c:pt idx="96">
                  <c:v>0.62593843086649537</c:v>
                </c:pt>
                <c:pt idx="97">
                  <c:v>0.72270598280148979</c:v>
                </c:pt>
                <c:pt idx="98">
                  <c:v>0.87129336594341933</c:v>
                </c:pt>
                <c:pt idx="99">
                  <c:v>0.82855181756614826</c:v>
                </c:pt>
                <c:pt idx="100">
                  <c:v>0.41210965082683298</c:v>
                </c:pt>
                <c:pt idx="101">
                  <c:v>1.1724821372345651</c:v>
                </c:pt>
                <c:pt idx="102">
                  <c:v>0.131028262406404</c:v>
                </c:pt>
                <c:pt idx="103">
                  <c:v>1.3480731482996928</c:v>
                </c:pt>
              </c:numCache>
            </c:numRef>
          </c:xVal>
          <c:yVal>
            <c:numRef>
              <c:f>'(23) Корп-5'!$D$6:$D$151</c:f>
              <c:numCache>
                <c:formatCode>0</c:formatCode>
                <c:ptCount val="146"/>
                <c:pt idx="0">
                  <c:v>3.4938859966624007</c:v>
                </c:pt>
                <c:pt idx="1">
                  <c:v>3.6724333455573914</c:v>
                </c:pt>
                <c:pt idx="2">
                  <c:v>4.2490889219580135</c:v>
                </c:pt>
                <c:pt idx="3">
                  <c:v>3.8419561285787993</c:v>
                </c:pt>
                <c:pt idx="4">
                  <c:v>0.61492540568012843</c:v>
                </c:pt>
                <c:pt idx="5">
                  <c:v>-0.7947676977534549</c:v>
                </c:pt>
                <c:pt idx="6">
                  <c:v>3.1406922791704321</c:v>
                </c:pt>
                <c:pt idx="7">
                  <c:v>3.9767073917960114</c:v>
                </c:pt>
                <c:pt idx="8">
                  <c:v>4.032533489715826</c:v>
                </c:pt>
                <c:pt idx="9">
                  <c:v>4.5965026916128453</c:v>
                </c:pt>
                <c:pt idx="10">
                  <c:v>4.4534657012007566</c:v>
                </c:pt>
                <c:pt idx="11">
                  <c:v>3.9260633899872341</c:v>
                </c:pt>
                <c:pt idx="12">
                  <c:v>4.4335838973863666</c:v>
                </c:pt>
                <c:pt idx="13">
                  <c:v>3.8789403762658337</c:v>
                </c:pt>
                <c:pt idx="14">
                  <c:v>4.2008406865558072</c:v>
                </c:pt>
                <c:pt idx="15">
                  <c:v>3.9061278081841659</c:v>
                </c:pt>
                <c:pt idx="16">
                  <c:v>4.288233373079291</c:v>
                </c:pt>
                <c:pt idx="17">
                  <c:v>4.0805552631283453</c:v>
                </c:pt>
                <c:pt idx="18">
                  <c:v>3.2077383985494836</c:v>
                </c:pt>
                <c:pt idx="19">
                  <c:v>4.2619967350274566</c:v>
                </c:pt>
                <c:pt idx="20">
                  <c:v>4.0867076845440469</c:v>
                </c:pt>
                <c:pt idx="21">
                  <c:v>2.5024477705816865</c:v>
                </c:pt>
                <c:pt idx="22">
                  <c:v>4.5574816045997997</c:v>
                </c:pt>
                <c:pt idx="23">
                  <c:v>3.7214604124654982</c:v>
                </c:pt>
                <c:pt idx="24">
                  <c:v>3.9280467305833304</c:v>
                </c:pt>
                <c:pt idx="25">
                  <c:v>3.7122414548943916</c:v>
                </c:pt>
                <c:pt idx="26">
                  <c:v>-1.0569792067738633</c:v>
                </c:pt>
                <c:pt idx="27">
                  <c:v>4.2930336344427751</c:v>
                </c:pt>
                <c:pt idx="28">
                  <c:v>4.3904972633041117</c:v>
                </c:pt>
                <c:pt idx="29">
                  <c:v>4.6041855832139049</c:v>
                </c:pt>
                <c:pt idx="30">
                  <c:v>3.72082039888882</c:v>
                </c:pt>
                <c:pt idx="31">
                  <c:v>4.4481492211617208</c:v>
                </c:pt>
                <c:pt idx="32">
                  <c:v>1.6221675294015723</c:v>
                </c:pt>
                <c:pt idx="33">
                  <c:v>3.0469402247148007</c:v>
                </c:pt>
                <c:pt idx="34">
                  <c:v>2.2169586059621396</c:v>
                </c:pt>
                <c:pt idx="35">
                  <c:v>3.5642490133210938</c:v>
                </c:pt>
                <c:pt idx="36">
                  <c:v>4.4853569074812105</c:v>
                </c:pt>
                <c:pt idx="37">
                  <c:v>4.5748541727389851</c:v>
                </c:pt>
                <c:pt idx="38">
                  <c:v>4.5038612029336269</c:v>
                </c:pt>
                <c:pt idx="39">
                  <c:v>4.2161956813767816</c:v>
                </c:pt>
                <c:pt idx="40">
                  <c:v>4.5036424420112784</c:v>
                </c:pt>
                <c:pt idx="41">
                  <c:v>1.4169435789252269</c:v>
                </c:pt>
                <c:pt idx="42">
                  <c:v>3.3022309657767281</c:v>
                </c:pt>
                <c:pt idx="43">
                  <c:v>4.0890051895117088</c:v>
                </c:pt>
                <c:pt idx="44">
                  <c:v>4.5048223389049085</c:v>
                </c:pt>
                <c:pt idx="45">
                  <c:v>2.8421303295102227</c:v>
                </c:pt>
                <c:pt idx="46">
                  <c:v>3.060385177086161</c:v>
                </c:pt>
                <c:pt idx="47">
                  <c:v>4.5721723379648855</c:v>
                </c:pt>
                <c:pt idx="48">
                  <c:v>3.7516469207372118</c:v>
                </c:pt>
                <c:pt idx="49">
                  <c:v>0.16884924853163658</c:v>
                </c:pt>
                <c:pt idx="50">
                  <c:v>4.5928814275515908</c:v>
                </c:pt>
                <c:pt idx="51">
                  <c:v>4.0224875804104867</c:v>
                </c:pt>
                <c:pt idx="52">
                  <c:v>3.4333319221798546</c:v>
                </c:pt>
                <c:pt idx="53">
                  <c:v>3.5345002464217856</c:v>
                </c:pt>
                <c:pt idx="54">
                  <c:v>4.4642934575163542</c:v>
                </c:pt>
                <c:pt idx="55">
                  <c:v>4.1870805089726115</c:v>
                </c:pt>
                <c:pt idx="56">
                  <c:v>3.7742400656349373</c:v>
                </c:pt>
                <c:pt idx="57">
                  <c:v>4.4892708585645158</c:v>
                </c:pt>
                <c:pt idx="58">
                  <c:v>4.2516211325235354</c:v>
                </c:pt>
                <c:pt idx="59">
                  <c:v>3.2604665676552913</c:v>
                </c:pt>
                <c:pt idx="60">
                  <c:v>2.4823036819000448</c:v>
                </c:pt>
                <c:pt idx="61">
                  <c:v>3.9710081723891757</c:v>
                </c:pt>
                <c:pt idx="62">
                  <c:v>4.5656101413376291</c:v>
                </c:pt>
                <c:pt idx="63">
                  <c:v>4.4439848532218846</c:v>
                </c:pt>
                <c:pt idx="64">
                  <c:v>8.4696981599165305E-2</c:v>
                </c:pt>
                <c:pt idx="65">
                  <c:v>4.5955579712405754</c:v>
                </c:pt>
                <c:pt idx="66">
                  <c:v>3.0714800172978984</c:v>
                </c:pt>
                <c:pt idx="67">
                  <c:v>2.612079765992505</c:v>
                </c:pt>
                <c:pt idx="68">
                  <c:v>4.5972803777652649</c:v>
                </c:pt>
                <c:pt idx="69">
                  <c:v>4.5650542328840285</c:v>
                </c:pt>
                <c:pt idx="70">
                  <c:v>4.6033920315828158</c:v>
                </c:pt>
                <c:pt idx="71">
                  <c:v>1.1732418346421098</c:v>
                </c:pt>
                <c:pt idx="72">
                  <c:v>2.888709939774035</c:v>
                </c:pt>
                <c:pt idx="73">
                  <c:v>2.7405682676357213</c:v>
                </c:pt>
                <c:pt idx="74">
                  <c:v>0.98663090312289081</c:v>
                </c:pt>
                <c:pt idx="75">
                  <c:v>3.7663585012686784</c:v>
                </c:pt>
                <c:pt idx="76">
                  <c:v>4.2153878519831549</c:v>
                </c:pt>
                <c:pt idx="77">
                  <c:v>3.3515155689303744</c:v>
                </c:pt>
                <c:pt idx="78">
                  <c:v>3.7393678553217851</c:v>
                </c:pt>
                <c:pt idx="79">
                  <c:v>4.5043918520967576</c:v>
                </c:pt>
                <c:pt idx="80">
                  <c:v>4.3787171067338324</c:v>
                </c:pt>
                <c:pt idx="81">
                  <c:v>4.3382567445559772</c:v>
                </c:pt>
                <c:pt idx="82">
                  <c:v>4.0597136416691768</c:v>
                </c:pt>
                <c:pt idx="83">
                  <c:v>-2.2096963321651981</c:v>
                </c:pt>
                <c:pt idx="84">
                  <c:v>-0.11782760086985636</c:v>
                </c:pt>
                <c:pt idx="85">
                  <c:v>4.0691021097442723</c:v>
                </c:pt>
                <c:pt idx="86">
                  <c:v>4.6023486577622181</c:v>
                </c:pt>
                <c:pt idx="87">
                  <c:v>4.6026273562688944</c:v>
                </c:pt>
                <c:pt idx="88">
                  <c:v>3.8213361424710524</c:v>
                </c:pt>
                <c:pt idx="89">
                  <c:v>2.9985794506849168</c:v>
                </c:pt>
                <c:pt idx="90">
                  <c:v>2.9876127372903349</c:v>
                </c:pt>
                <c:pt idx="91">
                  <c:v>1.4535228209764994</c:v>
                </c:pt>
                <c:pt idx="92">
                  <c:v>3.3587917558167861</c:v>
                </c:pt>
                <c:pt idx="93">
                  <c:v>1.9276931536383124</c:v>
                </c:pt>
                <c:pt idx="94">
                  <c:v>3.7020674836884733</c:v>
                </c:pt>
                <c:pt idx="95">
                  <c:v>4.3776661596254511</c:v>
                </c:pt>
                <c:pt idx="96">
                  <c:v>3.9626849615182373</c:v>
                </c:pt>
                <c:pt idx="97">
                  <c:v>2.2782872449890164</c:v>
                </c:pt>
                <c:pt idx="98">
                  <c:v>3.9912199703678803</c:v>
                </c:pt>
                <c:pt idx="99">
                  <c:v>2.4482781639199933</c:v>
                </c:pt>
                <c:pt idx="100">
                  <c:v>4.3380426281413076</c:v>
                </c:pt>
                <c:pt idx="101">
                  <c:v>1.3485264441141471</c:v>
                </c:pt>
                <c:pt idx="102">
                  <c:v>4.3764816276152265</c:v>
                </c:pt>
                <c:pt idx="103">
                  <c:v>2.0443037928200525</c:v>
                </c:pt>
              </c:numCache>
            </c:numRef>
          </c:yVal>
          <c:smooth val="0"/>
          <c:extLst xmlns:c16r2="http://schemas.microsoft.com/office/drawing/2015/06/chart">
            <c:ext xmlns:c16="http://schemas.microsoft.com/office/drawing/2014/chart" uri="{C3380CC4-5D6E-409C-BE32-E72D297353CC}">
              <c16:uniqueId val="{00000000-9DC9-4306-AFBB-99F00D29D6D7}"/>
            </c:ext>
          </c:extLst>
        </c:ser>
        <c:dLbls>
          <c:showLegendKey val="0"/>
          <c:showVal val="0"/>
          <c:showCatName val="0"/>
          <c:showSerName val="0"/>
          <c:showPercent val="0"/>
          <c:showBubbleSize val="0"/>
        </c:dLbls>
        <c:axId val="495323864"/>
        <c:axId val="495321120"/>
      </c:scatterChart>
      <c:valAx>
        <c:axId val="495323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1120"/>
        <c:crosses val="autoZero"/>
        <c:crossBetween val="midCat"/>
        <c:majorUnit val="2"/>
      </c:valAx>
      <c:valAx>
        <c:axId val="495321120"/>
        <c:scaling>
          <c:orientation val="minMax"/>
          <c:min val="-2"/>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38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88959383674163E-2"/>
          <c:y val="4.11493949162395E-2"/>
          <c:w val="0.91088370248682948"/>
          <c:h val="0.61212350427350426"/>
        </c:manualLayout>
      </c:layout>
      <c:barChart>
        <c:barDir val="col"/>
        <c:grouping val="stacked"/>
        <c:varyColors val="0"/>
        <c:ser>
          <c:idx val="0"/>
          <c:order val="0"/>
          <c:tx>
            <c:strRef>
              <c:f>'(3) Сегменты-1'!$A$6</c:f>
              <c:strCache>
                <c:ptCount val="1"/>
                <c:pt idx="0">
                  <c:v>КО</c:v>
                </c:pt>
              </c:strCache>
            </c:strRef>
          </c:tx>
          <c:spPr>
            <a:solidFill>
              <a:schemeClr val="accent1"/>
            </a:solidFill>
            <a:ln w="6350">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Сегменты-1'!$B$6:$P$6</c:f>
              <c:numCache>
                <c:formatCode>#\ ##0.0</c:formatCode>
                <c:ptCount val="15"/>
                <c:pt idx="0">
                  <c:v>54.382127765999996</c:v>
                </c:pt>
                <c:pt idx="1">
                  <c:v>73.423808596000001</c:v>
                </c:pt>
                <c:pt idx="2">
                  <c:v>74.092991330000004</c:v>
                </c:pt>
                <c:pt idx="3">
                  <c:v>77.961133994000008</c:v>
                </c:pt>
                <c:pt idx="4">
                  <c:v>86.231980243999999</c:v>
                </c:pt>
                <c:pt idx="5">
                  <c:v>88.796187570000001</c:v>
                </c:pt>
                <c:pt idx="6">
                  <c:v>103.84174705999999</c:v>
                </c:pt>
                <c:pt idx="7">
                  <c:v>120.310472652</c:v>
                </c:pt>
                <c:pt idx="8">
                  <c:v>134.51637552199998</c:v>
                </c:pt>
                <c:pt idx="9">
                  <c:v>167.93799999999999</c:v>
                </c:pt>
                <c:pt idx="10">
                  <c:v>199.243481704</c:v>
                </c:pt>
                <c:pt idx="11">
                  <c:v>192.29584647900001</c:v>
                </c:pt>
                <c:pt idx="12">
                  <c:v>193.304473503</c:v>
                </c:pt>
                <c:pt idx="13">
                  <c:v>203.00957720100001</c:v>
                </c:pt>
                <c:pt idx="14">
                  <c:v>210.87451928499999</c:v>
                </c:pt>
              </c:numCache>
            </c:numRef>
          </c:val>
          <c:extLst xmlns:c16r2="http://schemas.microsoft.com/office/drawing/2015/06/chart">
            <c:ext xmlns:c16="http://schemas.microsoft.com/office/drawing/2014/chart" uri="{C3380CC4-5D6E-409C-BE32-E72D297353CC}">
              <c16:uniqueId val="{00000000-3A45-4D3B-8C30-5FB2138E9242}"/>
            </c:ext>
          </c:extLst>
        </c:ser>
        <c:ser>
          <c:idx val="1"/>
          <c:order val="1"/>
          <c:tx>
            <c:strRef>
              <c:f>'(3) Сегменты-1'!$A$7</c:f>
              <c:strCache>
                <c:ptCount val="1"/>
                <c:pt idx="0">
                  <c:v>ССД</c:v>
                </c:pt>
              </c:strCache>
            </c:strRef>
          </c:tx>
          <c:spPr>
            <a:solidFill>
              <a:schemeClr val="accent2"/>
            </a:solidFill>
            <a:ln w="6350">
              <a:noFill/>
            </a:ln>
            <a:effectLst/>
          </c:spPr>
          <c:invertIfNegative val="0"/>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Сегменты-1'!$B$7:$P$7</c:f>
              <c:numCache>
                <c:formatCode>#\ ##0.0</c:formatCode>
                <c:ptCount val="15"/>
                <c:pt idx="0">
                  <c:v>1.5473698999999999</c:v>
                </c:pt>
                <c:pt idx="1">
                  <c:v>1.6265737</c:v>
                </c:pt>
                <c:pt idx="2">
                  <c:v>1.8714032</c:v>
                </c:pt>
                <c:pt idx="3">
                  <c:v>2.4296882000000002</c:v>
                </c:pt>
                <c:pt idx="4">
                  <c:v>2.9188713970840103</c:v>
                </c:pt>
                <c:pt idx="5">
                  <c:v>3.3378378759568603</c:v>
                </c:pt>
                <c:pt idx="6">
                  <c:v>3.8202770329954401</c:v>
                </c:pt>
                <c:pt idx="7">
                  <c:v>4.2978679003418705</c:v>
                </c:pt>
                <c:pt idx="8">
                  <c:v>4.5960885053086802</c:v>
                </c:pt>
                <c:pt idx="9">
                  <c:v>5.2644177745056808</c:v>
                </c:pt>
                <c:pt idx="10">
                  <c:v>6.3369875590108302</c:v>
                </c:pt>
                <c:pt idx="11">
                  <c:v>5.7774083218015395</c:v>
                </c:pt>
                <c:pt idx="12">
                  <c:v>6.0028727455288813</c:v>
                </c:pt>
                <c:pt idx="13">
                  <c:v>6.8700687102837303</c:v>
                </c:pt>
                <c:pt idx="14">
                  <c:v>6.7908017000000003</c:v>
                </c:pt>
              </c:numCache>
            </c:numRef>
          </c:val>
          <c:extLst xmlns:c16r2="http://schemas.microsoft.com/office/drawing/2015/06/chart">
            <c:ext xmlns:c16="http://schemas.microsoft.com/office/drawing/2014/chart" uri="{C3380CC4-5D6E-409C-BE32-E72D297353CC}">
              <c16:uniqueId val="{00000001-3A45-4D3B-8C30-5FB2138E9242}"/>
            </c:ext>
          </c:extLst>
        </c:ser>
        <c:ser>
          <c:idx val="2"/>
          <c:order val="2"/>
          <c:tx>
            <c:strRef>
              <c:f>'(3) Сегменты-1'!$A$8</c:f>
              <c:strCache>
                <c:ptCount val="1"/>
                <c:pt idx="0">
                  <c:v>НПФ</c:v>
                </c:pt>
              </c:strCache>
            </c:strRef>
          </c:tx>
          <c:spPr>
            <a:solidFill>
              <a:schemeClr val="accent3"/>
            </a:solidFill>
            <a:ln w="6350">
              <a:noFill/>
            </a:ln>
            <a:effectLst/>
          </c:spPr>
          <c:invertIfNegative val="0"/>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Сегменты-1'!$B$8:$P$8</c:f>
              <c:numCache>
                <c:formatCode>#\ ##0.0</c:formatCode>
                <c:ptCount val="15"/>
                <c:pt idx="0">
                  <c:v>2.0432389</c:v>
                </c:pt>
                <c:pt idx="1">
                  <c:v>2.7347809999999999</c:v>
                </c:pt>
                <c:pt idx="2">
                  <c:v>3.2602530999999999</c:v>
                </c:pt>
                <c:pt idx="3">
                  <c:v>3.6773993000000003</c:v>
                </c:pt>
                <c:pt idx="4">
                  <c:v>3.8561955999999995</c:v>
                </c:pt>
                <c:pt idx="5">
                  <c:v>4.2680642688608801</c:v>
                </c:pt>
                <c:pt idx="6">
                  <c:v>4.4664473451145108</c:v>
                </c:pt>
                <c:pt idx="7">
                  <c:v>4.6010945501049898</c:v>
                </c:pt>
                <c:pt idx="8">
                  <c:v>4.7972454254866008</c:v>
                </c:pt>
                <c:pt idx="9">
                  <c:v>5.1623490103623109</c:v>
                </c:pt>
                <c:pt idx="10">
                  <c:v>5.3474538725213296</c:v>
                </c:pt>
                <c:pt idx="11">
                  <c:v>5.6926143318442479</c:v>
                </c:pt>
                <c:pt idx="12">
                  <c:v>5.9689677980427112</c:v>
                </c:pt>
                <c:pt idx="13">
                  <c:v>6.2366039778477305</c:v>
                </c:pt>
                <c:pt idx="14">
                  <c:v>6.2366039778477305</c:v>
                </c:pt>
              </c:numCache>
            </c:numRef>
          </c:val>
          <c:extLst xmlns:c16r2="http://schemas.microsoft.com/office/drawing/2015/06/chart">
            <c:ext xmlns:c16="http://schemas.microsoft.com/office/drawing/2014/chart" uri="{C3380CC4-5D6E-409C-BE32-E72D297353CC}">
              <c16:uniqueId val="{00000002-3A45-4D3B-8C30-5FB2138E9242}"/>
            </c:ext>
          </c:extLst>
        </c:ser>
        <c:ser>
          <c:idx val="3"/>
          <c:order val="3"/>
          <c:tx>
            <c:strRef>
              <c:f>'(3) Сегменты-1'!$A$9</c:f>
              <c:strCache>
                <c:ptCount val="1"/>
                <c:pt idx="0">
                  <c:v>СФР (ПФР)</c:v>
                </c:pt>
              </c:strCache>
            </c:strRef>
          </c:tx>
          <c:spPr>
            <a:solidFill>
              <a:schemeClr val="accent4"/>
            </a:solidFill>
            <a:ln w="6350">
              <a:noFill/>
            </a:ln>
            <a:effectLst/>
          </c:spPr>
          <c:invertIfNegative val="0"/>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Сегменты-1'!$B$9:$P$9</c:f>
              <c:numCache>
                <c:formatCode>#\ ##0.0</c:formatCode>
                <c:ptCount val="15"/>
                <c:pt idx="0">
                  <c:v>1.9426774</c:v>
                </c:pt>
                <c:pt idx="1">
                  <c:v>2.0596323000000001</c:v>
                </c:pt>
                <c:pt idx="2">
                  <c:v>2.0204038</c:v>
                </c:pt>
                <c:pt idx="3">
                  <c:v>1.9055356000000001</c:v>
                </c:pt>
                <c:pt idx="4">
                  <c:v>1.8020156000000003</c:v>
                </c:pt>
                <c:pt idx="5">
                  <c:v>1.8905697247004902</c:v>
                </c:pt>
                <c:pt idx="6">
                  <c:v>1.9968377443289096</c:v>
                </c:pt>
                <c:pt idx="7">
                  <c:v>2.05769968492584</c:v>
                </c:pt>
                <c:pt idx="8">
                  <c:v>2.2235178016242103</c:v>
                </c:pt>
                <c:pt idx="9">
                  <c:v>2.3604530761765901</c:v>
                </c:pt>
                <c:pt idx="10">
                  <c:v>2.4299860653609198</c:v>
                </c:pt>
                <c:pt idx="11">
                  <c:v>2.5914447307648802</c:v>
                </c:pt>
                <c:pt idx="12">
                  <c:v>2.70274581151308</c:v>
                </c:pt>
                <c:pt idx="13">
                  <c:v>2.8063648860443204</c:v>
                </c:pt>
                <c:pt idx="14">
                  <c:v>2.8063648860443204</c:v>
                </c:pt>
              </c:numCache>
            </c:numRef>
          </c:val>
          <c:extLst xmlns:c16r2="http://schemas.microsoft.com/office/drawing/2015/06/chart">
            <c:ext xmlns:c16="http://schemas.microsoft.com/office/drawing/2014/chart" uri="{C3380CC4-5D6E-409C-BE32-E72D297353CC}">
              <c16:uniqueId val="{00000003-3A45-4D3B-8C30-5FB2138E9242}"/>
            </c:ext>
          </c:extLst>
        </c:ser>
        <c:ser>
          <c:idx val="4"/>
          <c:order val="4"/>
          <c:tx>
            <c:strRef>
              <c:f>'(3) Сегменты-1'!$A$10</c:f>
              <c:strCache>
                <c:ptCount val="1"/>
                <c:pt idx="0">
                  <c:v>ПИФ</c:v>
                </c:pt>
              </c:strCache>
            </c:strRef>
          </c:tx>
          <c:spPr>
            <a:solidFill>
              <a:schemeClr val="accent5"/>
            </a:solidFill>
            <a:ln w="6350">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Сегменты-1'!$B$10:$P$10</c:f>
              <c:numCache>
                <c:formatCode>#\ ##0.0</c:formatCode>
                <c:ptCount val="15"/>
                <c:pt idx="0">
                  <c:v>2.1236729999999997</c:v>
                </c:pt>
                <c:pt idx="1">
                  <c:v>2.3819535999999997</c:v>
                </c:pt>
                <c:pt idx="2">
                  <c:v>2.5799097999999998</c:v>
                </c:pt>
                <c:pt idx="3">
                  <c:v>2.9366512999999999</c:v>
                </c:pt>
                <c:pt idx="4">
                  <c:v>3.341756802800373</c:v>
                </c:pt>
                <c:pt idx="5">
                  <c:v>4.4696856144025876</c:v>
                </c:pt>
                <c:pt idx="6">
                  <c:v>5.0400833134692924</c:v>
                </c:pt>
                <c:pt idx="7">
                  <c:v>7.1298930994482346</c:v>
                </c:pt>
                <c:pt idx="8">
                  <c:v>7.6604890705516704</c:v>
                </c:pt>
                <c:pt idx="9">
                  <c:v>12.3915066606155</c:v>
                </c:pt>
                <c:pt idx="10">
                  <c:v>16.803897123593497</c:v>
                </c:pt>
                <c:pt idx="11">
                  <c:v>17.888569417003449</c:v>
                </c:pt>
                <c:pt idx="12">
                  <c:v>19.456351844280803</c:v>
                </c:pt>
                <c:pt idx="13">
                  <c:v>20.651486717500298</c:v>
                </c:pt>
                <c:pt idx="14">
                  <c:v>21.748758919874088</c:v>
                </c:pt>
              </c:numCache>
            </c:numRef>
          </c:val>
          <c:extLst xmlns:c16r2="http://schemas.microsoft.com/office/drawing/2015/06/chart">
            <c:ext xmlns:c16="http://schemas.microsoft.com/office/drawing/2014/chart" uri="{C3380CC4-5D6E-409C-BE32-E72D297353CC}">
              <c16:uniqueId val="{00000004-3A45-4D3B-8C30-5FB2138E9242}"/>
            </c:ext>
          </c:extLst>
        </c:ser>
        <c:ser>
          <c:idx val="5"/>
          <c:order val="5"/>
          <c:tx>
            <c:strRef>
              <c:f>'(3) Сегменты-1'!$A$11</c:f>
              <c:strCache>
                <c:ptCount val="1"/>
                <c:pt idx="0">
                  <c:v>ПУ-НФО</c:v>
                </c:pt>
              </c:strCache>
            </c:strRef>
          </c:tx>
          <c:spPr>
            <a:solidFill>
              <a:schemeClr val="accent6"/>
            </a:solidFill>
            <a:ln w="6350">
              <a:noFill/>
            </a:ln>
            <a:effectLst/>
          </c:spPr>
          <c:invertIfNegative val="0"/>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Сегменты-1'!$B$11:$P$11</c:f>
              <c:numCache>
                <c:formatCode>#\ ##0.0</c:formatCode>
                <c:ptCount val="15"/>
                <c:pt idx="0">
                  <c:v>0</c:v>
                </c:pt>
                <c:pt idx="1">
                  <c:v>0</c:v>
                </c:pt>
                <c:pt idx="2">
                  <c:v>0</c:v>
                </c:pt>
                <c:pt idx="3">
                  <c:v>0</c:v>
                </c:pt>
                <c:pt idx="4">
                  <c:v>1.0304158430633799</c:v>
                </c:pt>
                <c:pt idx="5">
                  <c:v>1.0674146850017301</c:v>
                </c:pt>
                <c:pt idx="6">
                  <c:v>1.4421551418748499</c:v>
                </c:pt>
                <c:pt idx="7">
                  <c:v>1.66562247670841</c:v>
                </c:pt>
                <c:pt idx="8">
                  <c:v>1.2538894496916304</c:v>
                </c:pt>
                <c:pt idx="9">
                  <c:v>1.7149512598464101</c:v>
                </c:pt>
                <c:pt idx="10">
                  <c:v>1.97148073899276</c:v>
                </c:pt>
                <c:pt idx="11">
                  <c:v>2.1366117831681226</c:v>
                </c:pt>
                <c:pt idx="12">
                  <c:v>1.8474860141492186</c:v>
                </c:pt>
                <c:pt idx="13">
                  <c:v>2.2279588656358107</c:v>
                </c:pt>
                <c:pt idx="14">
                  <c:v>2.53620927984336</c:v>
                </c:pt>
              </c:numCache>
            </c:numRef>
          </c:val>
          <c:extLst xmlns:c16r2="http://schemas.microsoft.com/office/drawing/2015/06/chart">
            <c:ext xmlns:c16="http://schemas.microsoft.com/office/drawing/2014/chart" uri="{C3380CC4-5D6E-409C-BE32-E72D297353CC}">
              <c16:uniqueId val="{00000009-3A45-4D3B-8C30-5FB2138E9242}"/>
            </c:ext>
          </c:extLst>
        </c:ser>
        <c:ser>
          <c:idx val="6"/>
          <c:order val="6"/>
          <c:tx>
            <c:strRef>
              <c:f>'(3) Сегменты-1'!$A$12</c:f>
              <c:strCache>
                <c:ptCount val="1"/>
                <c:pt idx="0">
                  <c:v>БО</c:v>
                </c:pt>
              </c:strCache>
            </c:strRef>
          </c:tx>
          <c:spPr>
            <a:solidFill>
              <a:schemeClr val="accent1">
                <a:lumMod val="60000"/>
              </a:schemeClr>
            </a:solidFill>
            <a:ln w="6350">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Сегменты-1'!$B$12:$P$12</c:f>
              <c:numCache>
                <c:formatCode>#\ ##0.0</c:formatCode>
                <c:ptCount val="15"/>
                <c:pt idx="0">
                  <c:v>0</c:v>
                </c:pt>
                <c:pt idx="1">
                  <c:v>0</c:v>
                </c:pt>
                <c:pt idx="2">
                  <c:v>0</c:v>
                </c:pt>
                <c:pt idx="3">
                  <c:v>0</c:v>
                </c:pt>
                <c:pt idx="4">
                  <c:v>0</c:v>
                </c:pt>
                <c:pt idx="5">
                  <c:v>11.3369</c:v>
                </c:pt>
                <c:pt idx="6">
                  <c:v>14.301214025320968</c:v>
                </c:pt>
                <c:pt idx="7">
                  <c:v>18.8703823945594</c:v>
                </c:pt>
                <c:pt idx="8">
                  <c:v>14.593659637037911</c:v>
                </c:pt>
                <c:pt idx="9">
                  <c:v>22.246105838017147</c:v>
                </c:pt>
                <c:pt idx="10">
                  <c:v>24.579264957488512</c:v>
                </c:pt>
                <c:pt idx="11">
                  <c:v>25.219178022481653</c:v>
                </c:pt>
                <c:pt idx="12">
                  <c:v>26.122205405297066</c:v>
                </c:pt>
                <c:pt idx="13">
                  <c:v>27.67798638139751</c:v>
                </c:pt>
                <c:pt idx="14">
                  <c:v>28.6892701162588</c:v>
                </c:pt>
              </c:numCache>
            </c:numRef>
          </c:val>
          <c:extLst xmlns:c16r2="http://schemas.microsoft.com/office/drawing/2015/06/chart">
            <c:ext xmlns:c16="http://schemas.microsoft.com/office/drawing/2014/chart" uri="{C3380CC4-5D6E-409C-BE32-E72D297353CC}">
              <c16:uniqueId val="{0000000F-3A45-4D3B-8C30-5FB2138E9242}"/>
            </c:ext>
          </c:extLst>
        </c:ser>
        <c:ser>
          <c:idx val="7"/>
          <c:order val="7"/>
          <c:tx>
            <c:strRef>
              <c:f>'(3) Сегменты-1'!$A$13</c:f>
              <c:strCache>
                <c:ptCount val="1"/>
                <c:pt idx="0">
                  <c:v>ДУ</c:v>
                </c:pt>
              </c:strCache>
            </c:strRef>
          </c:tx>
          <c:spPr>
            <a:solidFill>
              <a:schemeClr val="accent2">
                <a:lumMod val="60000"/>
              </a:schemeClr>
            </a:solidFill>
            <a:ln w="6350">
              <a:noFill/>
            </a:ln>
            <a:effectLst/>
          </c:spPr>
          <c:invertIfNegative val="0"/>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Сегменты-1'!$B$13:$P$13</c:f>
              <c:numCache>
                <c:formatCode>#\ ##0.0</c:formatCode>
                <c:ptCount val="15"/>
                <c:pt idx="0">
                  <c:v>0</c:v>
                </c:pt>
                <c:pt idx="1">
                  <c:v>0</c:v>
                </c:pt>
                <c:pt idx="2">
                  <c:v>0</c:v>
                </c:pt>
                <c:pt idx="3">
                  <c:v>0.80829999999999991</c:v>
                </c:pt>
                <c:pt idx="4">
                  <c:v>0.91500000000000004</c:v>
                </c:pt>
                <c:pt idx="5">
                  <c:v>1.1486590000000001</c:v>
                </c:pt>
                <c:pt idx="6">
                  <c:v>1.5320725985926795</c:v>
                </c:pt>
                <c:pt idx="7">
                  <c:v>1.8313248780138398</c:v>
                </c:pt>
                <c:pt idx="8">
                  <c:v>1.8163029486050803</c:v>
                </c:pt>
                <c:pt idx="9">
                  <c:v>2.39590773844894</c:v>
                </c:pt>
                <c:pt idx="10">
                  <c:v>2.8064206526149018</c:v>
                </c:pt>
                <c:pt idx="11">
                  <c:v>2.8115097074354805</c:v>
                </c:pt>
                <c:pt idx="12">
                  <c:v>2.935112112946479</c:v>
                </c:pt>
                <c:pt idx="13">
                  <c:v>3.1610582226694457</c:v>
                </c:pt>
                <c:pt idx="14">
                  <c:v>3.2856572103755499</c:v>
                </c:pt>
              </c:numCache>
            </c:numRef>
          </c:val>
          <c:extLst xmlns:c16r2="http://schemas.microsoft.com/office/drawing/2015/06/chart">
            <c:ext xmlns:c16="http://schemas.microsoft.com/office/drawing/2014/chart" uri="{C3380CC4-5D6E-409C-BE32-E72D297353CC}">
              <c16:uniqueId val="{00000013-3A45-4D3B-8C30-5FB2138E9242}"/>
            </c:ext>
          </c:extLst>
        </c:ser>
        <c:ser>
          <c:idx val="8"/>
          <c:order val="8"/>
          <c:tx>
            <c:strRef>
              <c:f>'(3) Сегменты-1'!$A$14</c:f>
              <c:strCache>
                <c:ptCount val="1"/>
                <c:pt idx="0">
                  <c:v>Небанковские кредиторы</c:v>
                </c:pt>
              </c:strCache>
            </c:strRef>
          </c:tx>
          <c:spPr>
            <a:solidFill>
              <a:schemeClr val="accent3">
                <a:lumMod val="60000"/>
              </a:schemeClr>
            </a:solidFill>
            <a:ln w="6350">
              <a:noFill/>
            </a:ln>
            <a:effectLst/>
          </c:spPr>
          <c:invertIfNegative val="0"/>
          <c:cat>
            <c:numRef>
              <c:f>'(3) Сегменты-1'!$B$5:$P$5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'(3) Сегменты-1'!$B$14:$P$14</c:f>
              <c:numCache>
                <c:formatCode>#\ ##0.0</c:formatCode>
                <c:ptCount val="15"/>
                <c:pt idx="0">
                  <c:v>5.7282600000000003E-2</c:v>
                </c:pt>
                <c:pt idx="1">
                  <c:v>0.11290360000000001</c:v>
                </c:pt>
                <c:pt idx="2">
                  <c:v>0.18510481500000003</c:v>
                </c:pt>
                <c:pt idx="3">
                  <c:v>0.21435907999999998</c:v>
                </c:pt>
                <c:pt idx="4">
                  <c:v>0.26855936599999997</c:v>
                </c:pt>
                <c:pt idx="5">
                  <c:v>0.31828262424799997</c:v>
                </c:pt>
                <c:pt idx="6">
                  <c:v>0.35258143907799994</c:v>
                </c:pt>
                <c:pt idx="7">
                  <c:v>0.43360791555</c:v>
                </c:pt>
                <c:pt idx="8">
                  <c:v>0.46533577092000006</c:v>
                </c:pt>
                <c:pt idx="9">
                  <c:v>0.55569683699999994</c:v>
                </c:pt>
                <c:pt idx="10">
                  <c:v>0.75298646660800006</c:v>
                </c:pt>
                <c:pt idx="11">
                  <c:v>0.82868377782400038</c:v>
                </c:pt>
                <c:pt idx="12">
                  <c:v>0.88768254940699942</c:v>
                </c:pt>
                <c:pt idx="13">
                  <c:v>0.90692125890050046</c:v>
                </c:pt>
                <c:pt idx="14">
                  <c:v>0.90692125890050046</c:v>
                </c:pt>
              </c:numCache>
            </c:numRef>
          </c:val>
          <c:extLst xmlns:c16r2="http://schemas.microsoft.com/office/drawing/2015/06/chart">
            <c:ext xmlns:c16="http://schemas.microsoft.com/office/drawing/2014/chart" uri="{C3380CC4-5D6E-409C-BE32-E72D297353CC}">
              <c16:uniqueId val="{00000014-3A45-4D3B-8C30-5FB2138E9242}"/>
            </c:ext>
          </c:extLst>
        </c:ser>
        <c:dLbls>
          <c:showLegendKey val="0"/>
          <c:showVal val="0"/>
          <c:showCatName val="0"/>
          <c:showSerName val="0"/>
          <c:showPercent val="0"/>
          <c:showBubbleSize val="0"/>
        </c:dLbls>
        <c:gapWidth val="45"/>
        <c:overlap val="100"/>
        <c:axId val="305262464"/>
        <c:axId val="305885880"/>
      </c:barChart>
      <c:catAx>
        <c:axId val="305262464"/>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305885880"/>
        <c:crosses val="autoZero"/>
        <c:auto val="0"/>
        <c:lblAlgn val="ctr"/>
        <c:lblOffset val="100"/>
        <c:noMultiLvlLbl val="1"/>
      </c:catAx>
      <c:valAx>
        <c:axId val="305885880"/>
        <c:scaling>
          <c:orientation val="minMax"/>
          <c:max val="300"/>
          <c:min val="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262464"/>
        <c:crosses val="autoZero"/>
        <c:crossBetween val="between"/>
        <c:majorUnit val="50"/>
      </c:valAx>
      <c:spPr>
        <a:noFill/>
        <a:ln>
          <a:noFill/>
        </a:ln>
        <a:effectLst/>
      </c:spPr>
    </c:plotArea>
    <c:legend>
      <c:legendPos val="b"/>
      <c:layout>
        <c:manualLayout>
          <c:xMode val="edge"/>
          <c:yMode val="edge"/>
          <c:x val="0"/>
          <c:y val="0.83206367521367519"/>
          <c:w val="1"/>
          <c:h val="0.16793632478632478"/>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rgbClr val="156082"/>
              </a:solidFill>
              <a:round/>
            </a:ln>
            <a:effectLst/>
          </c:spPr>
          <c:marker>
            <c:symbol val="circle"/>
            <c:size val="5"/>
            <c:spPr>
              <a:solidFill>
                <a:srgbClr val="156082"/>
              </a:solidFill>
              <a:ln w="9525">
                <a:noFill/>
              </a:ln>
              <a:effectLst/>
              <a:extLst>
                <a:ext uri="{91240B29-F687-4F45-9708-019B960494DF}">
                  <a14:hiddenLine xmlns:a14="http://schemas.microsoft.com/office/drawing/2010/main" w="9525">
                    <a:solidFill>
                      <a:srgbClr val="156082"/>
                    </a:solidFill>
                  </a14:hiddenLine>
                </a:ext>
              </a:extLst>
            </c:spPr>
          </c:marker>
          <c:xVal>
            <c:numRef>
              <c:f>'(24) Жил-1'!$A$5:$A$15</c:f>
              <c:numCache>
                <c:formatCode>0</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xVal>
          <c:yVal>
            <c:numRef>
              <c:f>'(24) Жил-1'!$B$5:$B$15</c:f>
              <c:numCache>
                <c:formatCode>#\ ##0_ ;\-#\ ##0\ </c:formatCode>
                <c:ptCount val="11"/>
                <c:pt idx="0">
                  <c:v>4.6556152665747152</c:v>
                </c:pt>
                <c:pt idx="1">
                  <c:v>5.1519547982213627</c:v>
                </c:pt>
                <c:pt idx="2">
                  <c:v>5.6451760707379535</c:v>
                </c:pt>
                <c:pt idx="3">
                  <c:v>6.3600777895427481</c:v>
                </c:pt>
                <c:pt idx="4">
                  <c:v>6.9996041669762326</c:v>
                </c:pt>
                <c:pt idx="5">
                  <c:v>8.6933393494941189</c:v>
                </c:pt>
                <c:pt idx="6">
                  <c:v>9.0102952614949654</c:v>
                </c:pt>
                <c:pt idx="7">
                  <c:v>9.0039365514041023</c:v>
                </c:pt>
                <c:pt idx="8">
                  <c:v>10.515627986210479</c:v>
                </c:pt>
                <c:pt idx="9">
                  <c:v>9.8800278038468274</c:v>
                </c:pt>
                <c:pt idx="10">
                  <c:v>10.261822116468331</c:v>
                </c:pt>
              </c:numCache>
            </c:numRef>
          </c:yVal>
          <c:smooth val="0"/>
          <c:extLst xmlns:c16r2="http://schemas.microsoft.com/office/drawing/2015/06/chart">
            <c:ext xmlns:c16="http://schemas.microsoft.com/office/drawing/2014/chart" uri="{C3380CC4-5D6E-409C-BE32-E72D297353CC}">
              <c16:uniqueId val="{00000000-B59B-40DD-8306-F93B0A6D6B09}"/>
            </c:ext>
          </c:extLst>
        </c:ser>
        <c:dLbls>
          <c:showLegendKey val="0"/>
          <c:showVal val="0"/>
          <c:showCatName val="0"/>
          <c:showSerName val="0"/>
          <c:showPercent val="0"/>
          <c:showBubbleSize val="0"/>
        </c:dLbls>
        <c:axId val="495324256"/>
        <c:axId val="496866400"/>
      </c:scatterChart>
      <c:valAx>
        <c:axId val="495324256"/>
        <c:scaling>
          <c:orientation val="minMax"/>
          <c:max val="2025"/>
          <c:min val="2015"/>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6400"/>
        <c:crosses val="autoZero"/>
        <c:crossBetween val="midCat"/>
        <c:majorUnit val="2"/>
      </c:valAx>
      <c:valAx>
        <c:axId val="49686640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324256"/>
        <c:crosses val="autoZero"/>
        <c:crossBetween val="midCat"/>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v>Портфель ИЖК</c:v>
          </c:tx>
          <c:spPr>
            <a:solidFill>
              <a:srgbClr val="77787B"/>
            </a:solidFill>
            <a:ln>
              <a:noFill/>
            </a:ln>
            <a:effectLst/>
            <a:extLst>
              <a:ext uri="{91240B29-F687-4F45-9708-019B960494DF}">
                <a14:hiddenLine xmlns:a14="http://schemas.microsoft.com/office/drawing/2010/main">
                  <a:noFill/>
                </a14:hiddenLine>
              </a:ext>
            </a:extLst>
          </c:spPr>
          <c:invertIfNegative val="0"/>
          <c:cat>
            <c:numRef>
              <c:f>'(25) Жил-2'!$A$5:$A$15</c:f>
              <c:numCache>
                <c:formatCode>0</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'(25) Жил-2'!$B$5:$B$15</c:f>
              <c:numCache>
                <c:formatCode>#\ ##0_ ;\-#\ ##0\ </c:formatCode>
                <c:ptCount val="11"/>
                <c:pt idx="0">
                  <c:v>3868.229679</c:v>
                </c:pt>
                <c:pt idx="1">
                  <c:v>4410.9027720000004</c:v>
                </c:pt>
                <c:pt idx="2">
                  <c:v>5184.710349</c:v>
                </c:pt>
                <c:pt idx="3">
                  <c:v>6605.6849135415205</c:v>
                </c:pt>
                <c:pt idx="4">
                  <c:v>7672.14713415181</c:v>
                </c:pt>
                <c:pt idx="5">
                  <c:v>9359.0839702177291</c:v>
                </c:pt>
                <c:pt idx="6">
                  <c:v>12139.345548430631</c:v>
                </c:pt>
                <c:pt idx="7">
                  <c:v>14136.306440816161</c:v>
                </c:pt>
                <c:pt idx="8">
                  <c:v>18325.132719565594</c:v>
                </c:pt>
                <c:pt idx="9">
                  <c:v>19989.321652881921</c:v>
                </c:pt>
                <c:pt idx="10">
                  <c:v>21910.611586554285</c:v>
                </c:pt>
              </c:numCache>
            </c:numRef>
          </c:val>
          <c:extLst xmlns:c16r2="http://schemas.microsoft.com/office/drawing/2015/06/chart">
            <c:ext xmlns:c16="http://schemas.microsoft.com/office/drawing/2014/chart" uri="{C3380CC4-5D6E-409C-BE32-E72D297353CC}">
              <c16:uniqueId val="{00000000-4FDC-4C58-B663-75B512060670}"/>
            </c:ext>
          </c:extLst>
        </c:ser>
        <c:dLbls>
          <c:showLegendKey val="0"/>
          <c:showVal val="0"/>
          <c:showCatName val="0"/>
          <c:showSerName val="0"/>
          <c:showPercent val="0"/>
          <c:showBubbleSize val="0"/>
        </c:dLbls>
        <c:gapWidth val="100"/>
        <c:axId val="496867576"/>
        <c:axId val="496864440"/>
      </c:barChart>
      <c:lineChart>
        <c:grouping val="stacked"/>
        <c:varyColors val="0"/>
        <c:ser>
          <c:idx val="0"/>
          <c:order val="1"/>
          <c:tx>
            <c:strRef>
              <c:f>'(25) Жил-2'!$C$4</c:f>
              <c:strCache>
                <c:ptCount val="1"/>
                <c:pt idx="0">
                  <c:v>Темп роста, % г/г (пр.шк.)</c:v>
                </c:pt>
              </c:strCache>
            </c:strRef>
          </c:tx>
          <c:spPr>
            <a:ln w="28575" cap="rnd">
              <a:noFill/>
              <a:round/>
            </a:ln>
            <a:effectLst/>
          </c:spPr>
          <c:marker>
            <c:symbol val="circle"/>
            <c:size val="5"/>
            <c:spPr>
              <a:solidFill>
                <a:srgbClr val="EE1133"/>
              </a:solidFill>
              <a:ln w="9525">
                <a:noFill/>
              </a:ln>
              <a:effectLst/>
            </c:spPr>
          </c:marker>
          <c:cat>
            <c:numRef>
              <c:f>'(25) Жил-2'!$A$5:$A$15</c:f>
              <c:numCache>
                <c:formatCode>0</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'(25) Жил-2'!$C$5:$C$15</c:f>
              <c:numCache>
                <c:formatCode>#\ ##0_ ;\-#\ ##0\ </c:formatCode>
                <c:ptCount val="11"/>
                <c:pt idx="0">
                  <c:v>14.0436697013957</c:v>
                </c:pt>
                <c:pt idx="1">
                  <c:v>14.028978060586354</c:v>
                </c:pt>
                <c:pt idx="2">
                  <c:v>17.543065830243592</c:v>
                </c:pt>
                <c:pt idx="3">
                  <c:v>27.407019271878724</c:v>
                </c:pt>
                <c:pt idx="4">
                  <c:v>16.144612323607248</c:v>
                </c:pt>
                <c:pt idx="5">
                  <c:v>21.98780610654201</c:v>
                </c:pt>
                <c:pt idx="6">
                  <c:v>29.706556614516842</c:v>
                </c:pt>
                <c:pt idx="7">
                  <c:v>16.450317559694952</c:v>
                </c:pt>
                <c:pt idx="8">
                  <c:v>29.631688420780932</c:v>
                </c:pt>
                <c:pt idx="9">
                  <c:v>9.0814563735163887</c:v>
                </c:pt>
                <c:pt idx="10">
                  <c:v>9.6115814585202202</c:v>
                </c:pt>
              </c:numCache>
            </c:numRef>
          </c:val>
          <c:smooth val="0"/>
          <c:extLst xmlns:c16r2="http://schemas.microsoft.com/office/drawing/2015/06/chart">
            <c:ext xmlns:c16="http://schemas.microsoft.com/office/drawing/2014/chart" uri="{C3380CC4-5D6E-409C-BE32-E72D297353CC}">
              <c16:uniqueId val="{00000001-4FDC-4C58-B663-75B512060670}"/>
            </c:ext>
          </c:extLst>
        </c:ser>
        <c:dLbls>
          <c:showLegendKey val="0"/>
          <c:showVal val="0"/>
          <c:showCatName val="0"/>
          <c:showSerName val="0"/>
          <c:showPercent val="0"/>
          <c:showBubbleSize val="0"/>
        </c:dLbls>
        <c:marker val="1"/>
        <c:smooth val="0"/>
        <c:axId val="496862872"/>
        <c:axId val="496867184"/>
      </c:lineChart>
      <c:catAx>
        <c:axId val="4968675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4440"/>
        <c:crosses val="autoZero"/>
        <c:auto val="1"/>
        <c:lblAlgn val="ctr"/>
        <c:lblOffset val="100"/>
        <c:noMultiLvlLbl val="0"/>
      </c:catAx>
      <c:valAx>
        <c:axId val="49686444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7576"/>
        <c:crosses val="autoZero"/>
        <c:crossBetween val="between"/>
      </c:valAx>
      <c:valAx>
        <c:axId val="496867184"/>
        <c:scaling>
          <c:orientation val="minMax"/>
        </c:scaling>
        <c:delete val="0"/>
        <c:axPos val="r"/>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2872"/>
        <c:crosses val="max"/>
        <c:crossBetween val="between"/>
        <c:majorUnit val="7"/>
      </c:valAx>
      <c:catAx>
        <c:axId val="496862872"/>
        <c:scaling>
          <c:orientation val="minMax"/>
        </c:scaling>
        <c:delete val="1"/>
        <c:axPos val="b"/>
        <c:numFmt formatCode="0" sourceLinked="1"/>
        <c:majorTickMark val="out"/>
        <c:minorTickMark val="none"/>
        <c:tickLblPos val="nextTo"/>
        <c:crossAx val="4968671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3757800822843E-2"/>
          <c:y val="6.2857142857142861E-2"/>
          <c:w val="0.89879758180912317"/>
          <c:h val="0.58056332958380208"/>
        </c:manualLayout>
      </c:layout>
      <c:barChart>
        <c:barDir val="col"/>
        <c:grouping val="stacked"/>
        <c:varyColors val="0"/>
        <c:ser>
          <c:idx val="0"/>
          <c:order val="0"/>
          <c:tx>
            <c:strRef>
              <c:f>'(26) Жил-3'!$A$5</c:f>
              <c:strCache>
                <c:ptCount val="1"/>
                <c:pt idx="0">
                  <c:v>С использованием счетов эскроу</c:v>
                </c:pt>
              </c:strCache>
            </c:strRef>
          </c:tx>
          <c:spPr>
            <a:solidFill>
              <a:srgbClr val="0088BB"/>
            </a:solidFill>
            <a:ln w="6350">
              <a:noFill/>
            </a:ln>
            <a:effectLst/>
            <a:extLst/>
          </c:spPr>
          <c:invertIfNegative val="0"/>
          <c:cat>
            <c:numRef>
              <c:f>'(26) Жил-3'!$B$4:$H$4</c:f>
              <c:numCache>
                <c:formatCode>General</c:formatCode>
                <c:ptCount val="7"/>
                <c:pt idx="0">
                  <c:v>2019</c:v>
                </c:pt>
                <c:pt idx="1">
                  <c:v>2020</c:v>
                </c:pt>
                <c:pt idx="2">
                  <c:v>2021</c:v>
                </c:pt>
                <c:pt idx="3">
                  <c:v>2022</c:v>
                </c:pt>
                <c:pt idx="4">
                  <c:v>2023</c:v>
                </c:pt>
                <c:pt idx="5">
                  <c:v>2024</c:v>
                </c:pt>
                <c:pt idx="6">
                  <c:v>2025</c:v>
                </c:pt>
              </c:numCache>
            </c:numRef>
          </c:cat>
          <c:val>
            <c:numRef>
              <c:f>'(26) Жил-3'!$B$5:$H$5</c:f>
              <c:numCache>
                <c:formatCode>0</c:formatCode>
                <c:ptCount val="7"/>
                <c:pt idx="0">
                  <c:v>24.525650689074379</c:v>
                </c:pt>
                <c:pt idx="1">
                  <c:v>51.562084481273075</c:v>
                </c:pt>
                <c:pt idx="2">
                  <c:v>76.751932755668548</c:v>
                </c:pt>
                <c:pt idx="3">
                  <c:v>89.031741689715616</c:v>
                </c:pt>
                <c:pt idx="4">
                  <c:v>95.801346737838813</c:v>
                </c:pt>
                <c:pt idx="5">
                  <c:v>97.584980202606445</c:v>
                </c:pt>
                <c:pt idx="6">
                  <c:v>98.532287949492186</c:v>
                </c:pt>
              </c:numCache>
            </c:numRef>
          </c:val>
          <c:extLst xmlns:c16r2="http://schemas.microsoft.com/office/drawing/2015/06/chart">
            <c:ext xmlns:c16="http://schemas.microsoft.com/office/drawing/2014/chart" uri="{C3380CC4-5D6E-409C-BE32-E72D297353CC}">
              <c16:uniqueId val="{00000000-4CDA-4092-9DB1-E83C2CE4CF42}"/>
            </c:ext>
          </c:extLst>
        </c:ser>
        <c:ser>
          <c:idx val="1"/>
          <c:order val="1"/>
          <c:tx>
            <c:strRef>
              <c:f>'(26) Жил-3'!$A$6</c:f>
              <c:strCache>
                <c:ptCount val="1"/>
                <c:pt idx="0">
                  <c:v>С уплатой взносов в компенсационный фонд</c:v>
                </c:pt>
              </c:strCache>
            </c:strRef>
          </c:tx>
          <c:spPr>
            <a:solidFill>
              <a:srgbClr val="EE1133"/>
            </a:solidFill>
            <a:ln w="6350">
              <a:noFill/>
            </a:ln>
            <a:effectLst/>
            <a:extLst/>
          </c:spPr>
          <c:invertIfNegative val="0"/>
          <c:cat>
            <c:numRef>
              <c:f>'(26) Жил-3'!$B$4:$H$4</c:f>
              <c:numCache>
                <c:formatCode>General</c:formatCode>
                <c:ptCount val="7"/>
                <c:pt idx="0">
                  <c:v>2019</c:v>
                </c:pt>
                <c:pt idx="1">
                  <c:v>2020</c:v>
                </c:pt>
                <c:pt idx="2">
                  <c:v>2021</c:v>
                </c:pt>
                <c:pt idx="3">
                  <c:v>2022</c:v>
                </c:pt>
                <c:pt idx="4">
                  <c:v>2023</c:v>
                </c:pt>
                <c:pt idx="5">
                  <c:v>2024</c:v>
                </c:pt>
                <c:pt idx="6">
                  <c:v>2025</c:v>
                </c:pt>
              </c:numCache>
            </c:numRef>
          </c:cat>
          <c:val>
            <c:numRef>
              <c:f>'(26) Жил-3'!$B$6:$H$6</c:f>
              <c:numCache>
                <c:formatCode>0</c:formatCode>
                <c:ptCount val="7"/>
                <c:pt idx="0">
                  <c:v>63.61073113536753</c:v>
                </c:pt>
                <c:pt idx="1">
                  <c:v>42.344881873012156</c:v>
                </c:pt>
                <c:pt idx="2">
                  <c:v>19.63472215015825</c:v>
                </c:pt>
                <c:pt idx="3">
                  <c:v>8.6360090372126486</c:v>
                </c:pt>
                <c:pt idx="4">
                  <c:v>3.2923401927683575</c:v>
                </c:pt>
                <c:pt idx="5">
                  <c:v>1.9858577559457735</c:v>
                </c:pt>
                <c:pt idx="6">
                  <c:v>1.0542478726324458</c:v>
                </c:pt>
              </c:numCache>
            </c:numRef>
          </c:val>
          <c:extLst xmlns:c16r2="http://schemas.microsoft.com/office/drawing/2015/06/chart">
            <c:ext xmlns:c16="http://schemas.microsoft.com/office/drawing/2014/chart" uri="{C3380CC4-5D6E-409C-BE32-E72D297353CC}">
              <c16:uniqueId val="{00000001-4CDA-4092-9DB1-E83C2CE4CF42}"/>
            </c:ext>
          </c:extLst>
        </c:ser>
        <c:ser>
          <c:idx val="2"/>
          <c:order val="2"/>
          <c:tx>
            <c:strRef>
              <c:f>'(26) Жил-3'!$A$7</c:f>
              <c:strCache>
                <c:ptCount val="1"/>
                <c:pt idx="0">
                  <c:v>Без привлечения средств граждан</c:v>
                </c:pt>
              </c:strCache>
            </c:strRef>
          </c:tx>
          <c:spPr>
            <a:solidFill>
              <a:srgbClr val="77787B"/>
            </a:solidFill>
            <a:ln w="6350">
              <a:noFill/>
            </a:ln>
            <a:effectLst/>
            <a:extLst/>
          </c:spPr>
          <c:invertIfNegative val="0"/>
          <c:cat>
            <c:numRef>
              <c:f>'(26) Жил-3'!$B$4:$H$4</c:f>
              <c:numCache>
                <c:formatCode>General</c:formatCode>
                <c:ptCount val="7"/>
                <c:pt idx="0">
                  <c:v>2019</c:v>
                </c:pt>
                <c:pt idx="1">
                  <c:v>2020</c:v>
                </c:pt>
                <c:pt idx="2">
                  <c:v>2021</c:v>
                </c:pt>
                <c:pt idx="3">
                  <c:v>2022</c:v>
                </c:pt>
                <c:pt idx="4">
                  <c:v>2023</c:v>
                </c:pt>
                <c:pt idx="5">
                  <c:v>2024</c:v>
                </c:pt>
                <c:pt idx="6">
                  <c:v>2025</c:v>
                </c:pt>
              </c:numCache>
            </c:numRef>
          </c:cat>
          <c:val>
            <c:numRef>
              <c:f>'(26) Жил-3'!$B$7:$H$7</c:f>
              <c:numCache>
                <c:formatCode>0</c:formatCode>
                <c:ptCount val="7"/>
                <c:pt idx="0">
                  <c:v>11.863618175558098</c:v>
                </c:pt>
                <c:pt idx="1">
                  <c:v>6.0930336457147716</c:v>
                </c:pt>
                <c:pt idx="2">
                  <c:v>3.6133450941731953</c:v>
                </c:pt>
                <c:pt idx="3">
                  <c:v>2.3322492730717403</c:v>
                </c:pt>
                <c:pt idx="4">
                  <c:v>0.90631306939283618</c:v>
                </c:pt>
                <c:pt idx="5">
                  <c:v>0.42916204144778819</c:v>
                </c:pt>
                <c:pt idx="6">
                  <c:v>0.41346417787537748</c:v>
                </c:pt>
              </c:numCache>
            </c:numRef>
          </c:val>
          <c:extLst xmlns:c16r2="http://schemas.microsoft.com/office/drawing/2015/06/chart">
            <c:ext xmlns:c16="http://schemas.microsoft.com/office/drawing/2014/chart" uri="{C3380CC4-5D6E-409C-BE32-E72D297353CC}">
              <c16:uniqueId val="{00000002-4CDA-4092-9DB1-E83C2CE4CF42}"/>
            </c:ext>
          </c:extLst>
        </c:ser>
        <c:dLbls>
          <c:showLegendKey val="0"/>
          <c:showVal val="0"/>
          <c:showCatName val="0"/>
          <c:showSerName val="0"/>
          <c:showPercent val="0"/>
          <c:showBubbleSize val="0"/>
        </c:dLbls>
        <c:gapWidth val="150"/>
        <c:overlap val="100"/>
        <c:axId val="496864832"/>
        <c:axId val="496862480"/>
      </c:barChart>
      <c:catAx>
        <c:axId val="4968648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2480"/>
        <c:crosses val="autoZero"/>
        <c:auto val="1"/>
        <c:lblAlgn val="ctr"/>
        <c:lblOffset val="100"/>
        <c:noMultiLvlLbl val="0"/>
      </c:catAx>
      <c:valAx>
        <c:axId val="496862480"/>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4832"/>
        <c:crosses val="autoZero"/>
        <c:crossBetween val="between"/>
        <c:majorUnit val="20"/>
      </c:valAx>
      <c:spPr>
        <a:noFill/>
        <a:ln>
          <a:noFill/>
        </a:ln>
        <a:effectLst/>
      </c:spPr>
    </c:plotArea>
    <c:legend>
      <c:legendPos val="b"/>
      <c:layout>
        <c:manualLayout>
          <c:xMode val="edge"/>
          <c:yMode val="edge"/>
          <c:x val="9.022875816993394E-4"/>
          <c:y val="0.74844999999999995"/>
          <c:w val="0.9940450980392157"/>
          <c:h val="0.2515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52936674956952E-2"/>
          <c:y val="2.6370965409233844E-2"/>
          <c:w val="0.85725527708692051"/>
          <c:h val="0.71173466225346171"/>
        </c:manualLayout>
      </c:layout>
      <c:barChart>
        <c:barDir val="col"/>
        <c:grouping val="clustered"/>
        <c:varyColors val="0"/>
        <c:ser>
          <c:idx val="1"/>
          <c:order val="0"/>
          <c:tx>
            <c:strRef>
              <c:f>'(27) Жил-4'!$B$4</c:f>
              <c:strCache>
                <c:ptCount val="1"/>
                <c:pt idx="0">
                  <c:v>Запуски новых домов</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'(27) Жил-4'!$A$5:$A$10</c:f>
              <c:numCache>
                <c:formatCode>General</c:formatCode>
                <c:ptCount val="6"/>
                <c:pt idx="0">
                  <c:v>2020</c:v>
                </c:pt>
                <c:pt idx="1">
                  <c:v>2021</c:v>
                </c:pt>
                <c:pt idx="2">
                  <c:v>2022</c:v>
                </c:pt>
                <c:pt idx="3">
                  <c:v>2023</c:v>
                </c:pt>
                <c:pt idx="4">
                  <c:v>2024</c:v>
                </c:pt>
                <c:pt idx="5">
                  <c:v>2025</c:v>
                </c:pt>
              </c:numCache>
            </c:numRef>
          </c:cat>
          <c:val>
            <c:numRef>
              <c:f>'(27) Жил-4'!$B$5:$B$10</c:f>
              <c:numCache>
                <c:formatCode>General</c:formatCode>
                <c:ptCount val="6"/>
                <c:pt idx="0">
                  <c:v>26704</c:v>
                </c:pt>
                <c:pt idx="1">
                  <c:v>41655</c:v>
                </c:pt>
                <c:pt idx="2">
                  <c:v>39982</c:v>
                </c:pt>
                <c:pt idx="3">
                  <c:v>46887</c:v>
                </c:pt>
                <c:pt idx="4">
                  <c:v>46717</c:v>
                </c:pt>
                <c:pt idx="5">
                  <c:v>41229</c:v>
                </c:pt>
              </c:numCache>
            </c:numRef>
          </c:val>
          <c:extLst xmlns:c16r2="http://schemas.microsoft.com/office/drawing/2015/06/chart">
            <c:ext xmlns:c16="http://schemas.microsoft.com/office/drawing/2014/chart" uri="{C3380CC4-5D6E-409C-BE32-E72D297353CC}">
              <c16:uniqueId val="{00000000-3B21-49C0-9496-7EF4DA012EC7}"/>
            </c:ext>
          </c:extLst>
        </c:ser>
        <c:ser>
          <c:idx val="2"/>
          <c:order val="1"/>
          <c:tx>
            <c:strRef>
              <c:f>'(27) Жил-4'!$C$4</c:f>
              <c:strCache>
                <c:ptCount val="1"/>
                <c:pt idx="0">
                  <c:v>Ввод домов</c:v>
                </c:pt>
              </c:strCache>
            </c:strRef>
          </c:tx>
          <c:spPr>
            <a:solidFill>
              <a:srgbClr val="0088BB"/>
            </a:solidFill>
            <a:ln>
              <a:noFill/>
            </a:ln>
            <a:effectLst/>
            <a:extLst>
              <a:ext uri="{91240B29-F687-4F45-9708-019B960494DF}">
                <a14:hiddenLine xmlns:a14="http://schemas.microsoft.com/office/drawing/2010/main">
                  <a:noFill/>
                </a14:hiddenLine>
              </a:ext>
            </a:extLst>
          </c:spPr>
          <c:invertIfNegative val="0"/>
          <c:cat>
            <c:numRef>
              <c:f>'(27) Жил-4'!$A$5:$A$10</c:f>
              <c:numCache>
                <c:formatCode>General</c:formatCode>
                <c:ptCount val="6"/>
                <c:pt idx="0">
                  <c:v>2020</c:v>
                </c:pt>
                <c:pt idx="1">
                  <c:v>2021</c:v>
                </c:pt>
                <c:pt idx="2">
                  <c:v>2022</c:v>
                </c:pt>
                <c:pt idx="3">
                  <c:v>2023</c:v>
                </c:pt>
                <c:pt idx="4">
                  <c:v>2024</c:v>
                </c:pt>
                <c:pt idx="5">
                  <c:v>2025</c:v>
                </c:pt>
              </c:numCache>
            </c:numRef>
          </c:cat>
          <c:val>
            <c:numRef>
              <c:f>'(27) Жил-4'!$C$5:$C$10</c:f>
              <c:numCache>
                <c:formatCode>General</c:formatCode>
                <c:ptCount val="6"/>
                <c:pt idx="0">
                  <c:v>34493</c:v>
                </c:pt>
                <c:pt idx="1">
                  <c:v>36994</c:v>
                </c:pt>
                <c:pt idx="2">
                  <c:v>37089</c:v>
                </c:pt>
                <c:pt idx="3">
                  <c:v>39784</c:v>
                </c:pt>
                <c:pt idx="4">
                  <c:v>37228</c:v>
                </c:pt>
                <c:pt idx="5">
                  <c:v>35527</c:v>
                </c:pt>
              </c:numCache>
            </c:numRef>
          </c:val>
          <c:extLst xmlns:c16r2="http://schemas.microsoft.com/office/drawing/2015/06/chart">
            <c:ext xmlns:c16="http://schemas.microsoft.com/office/drawing/2014/chart" uri="{C3380CC4-5D6E-409C-BE32-E72D297353CC}">
              <c16:uniqueId val="{00000001-3B21-49C0-9496-7EF4DA012EC7}"/>
            </c:ext>
          </c:extLst>
        </c:ser>
        <c:dLbls>
          <c:showLegendKey val="0"/>
          <c:showVal val="0"/>
          <c:showCatName val="0"/>
          <c:showSerName val="0"/>
          <c:showPercent val="0"/>
          <c:showBubbleSize val="0"/>
        </c:dLbls>
        <c:gapWidth val="219"/>
        <c:overlap val="-27"/>
        <c:axId val="496867968"/>
        <c:axId val="496865224"/>
      </c:barChart>
      <c:catAx>
        <c:axId val="4968679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5224"/>
        <c:crosses val="autoZero"/>
        <c:auto val="1"/>
        <c:lblAlgn val="ctr"/>
        <c:lblOffset val="100"/>
        <c:noMultiLvlLbl val="0"/>
      </c:catAx>
      <c:valAx>
        <c:axId val="49686522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7968"/>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28740157480321E-2"/>
          <c:y val="5.0925925925925923E-2"/>
          <c:w val="0.83025163398692825"/>
          <c:h val="0.59260470085470085"/>
        </c:manualLayout>
      </c:layout>
      <c:barChart>
        <c:barDir val="col"/>
        <c:grouping val="stacked"/>
        <c:varyColors val="0"/>
        <c:ser>
          <c:idx val="0"/>
          <c:order val="0"/>
          <c:tx>
            <c:strRef>
              <c:f>'(28) Жил-5'!$B$4</c:f>
              <c:strCache>
                <c:ptCount val="1"/>
                <c:pt idx="0">
                  <c:v> Льготная ипотека</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numRef>
              <c:f>'(28) Жил-5'!$A$5:$A$16387</c:f>
              <c:numCache>
                <c:formatCode>m/d/yyyy</c:formatCode>
                <c:ptCount val="163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numCache>
            </c:numRef>
          </c:cat>
          <c:val>
            <c:numRef>
              <c:f>'(28) Жил-5'!$B$5:$B$16387</c:f>
              <c:numCache>
                <c:formatCode>#,##0</c:formatCode>
                <c:ptCount val="163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8082.7512432499998</c:v>
                </c:pt>
                <c:pt idx="28">
                  <c:v>61023.397539600002</c:v>
                </c:pt>
                <c:pt idx="29">
                  <c:v>89986.457964949994</c:v>
                </c:pt>
                <c:pt idx="30">
                  <c:v>128286.28729423</c:v>
                </c:pt>
                <c:pt idx="31">
                  <c:v>140871.84405379</c:v>
                </c:pt>
                <c:pt idx="32">
                  <c:v>154603.87214503001</c:v>
                </c:pt>
                <c:pt idx="33">
                  <c:v>167876.10668006001</c:v>
                </c:pt>
                <c:pt idx="34">
                  <c:v>130297.87707898</c:v>
                </c:pt>
                <c:pt idx="35">
                  <c:v>139331.84498237999</c:v>
                </c:pt>
                <c:pt idx="36">
                  <c:v>79415.48254723</c:v>
                </c:pt>
                <c:pt idx="37">
                  <c:v>106059.41695697</c:v>
                </c:pt>
                <c:pt idx="38">
                  <c:v>132082.24401791001</c:v>
                </c:pt>
                <c:pt idx="39">
                  <c:v>144489.50324019999</c:v>
                </c:pt>
                <c:pt idx="40">
                  <c:v>119162.76647569</c:v>
                </c:pt>
                <c:pt idx="41">
                  <c:v>191788.64601875999</c:v>
                </c:pt>
                <c:pt idx="42">
                  <c:v>50263.57705041</c:v>
                </c:pt>
                <c:pt idx="43">
                  <c:v>38433.630152969999</c:v>
                </c:pt>
                <c:pt idx="44">
                  <c:v>41893.672161900002</c:v>
                </c:pt>
                <c:pt idx="45">
                  <c:v>43799.25859202</c:v>
                </c:pt>
                <c:pt idx="46">
                  <c:v>46327.866859840004</c:v>
                </c:pt>
                <c:pt idx="47">
                  <c:v>61034.061675019999</c:v>
                </c:pt>
                <c:pt idx="48">
                  <c:v>36326.376562199999</c:v>
                </c:pt>
                <c:pt idx="49">
                  <c:v>51499.109047530001</c:v>
                </c:pt>
                <c:pt idx="50">
                  <c:v>100867.14673925001</c:v>
                </c:pt>
                <c:pt idx="51">
                  <c:v>36644.555685009997</c:v>
                </c:pt>
                <c:pt idx="52">
                  <c:v>52379.909955930001</c:v>
                </c:pt>
                <c:pt idx="53">
                  <c:v>77510.316880660001</c:v>
                </c:pt>
                <c:pt idx="54">
                  <c:v>108255.78441448</c:v>
                </c:pt>
                <c:pt idx="55">
                  <c:v>138394.77222635</c:v>
                </c:pt>
                <c:pt idx="56">
                  <c:v>156503.21806586001</c:v>
                </c:pt>
                <c:pt idx="57">
                  <c:v>122425.46461481</c:v>
                </c:pt>
                <c:pt idx="58">
                  <c:v>149042.03437323999</c:v>
                </c:pt>
                <c:pt idx="59">
                  <c:v>268128.22024136002</c:v>
                </c:pt>
                <c:pt idx="60">
                  <c:v>69288.883957929997</c:v>
                </c:pt>
                <c:pt idx="61">
                  <c:v>87178.675981769993</c:v>
                </c:pt>
                <c:pt idx="62">
                  <c:v>119502.67199365</c:v>
                </c:pt>
                <c:pt idx="63">
                  <c:v>113604.78842585</c:v>
                </c:pt>
                <c:pt idx="64">
                  <c:v>126493.46287205</c:v>
                </c:pt>
                <c:pt idx="65">
                  <c:v>137230.03429892001</c:v>
                </c:pt>
                <c:pt idx="66">
                  <c:v>160628.44241270999</c:v>
                </c:pt>
                <c:pt idx="67">
                  <c:v>226750.48119702999</c:v>
                </c:pt>
                <c:pt idx="68">
                  <c:v>275383.30055841</c:v>
                </c:pt>
                <c:pt idx="69">
                  <c:v>230201.68327226999</c:v>
                </c:pt>
                <c:pt idx="70">
                  <c:v>227433.67731462</c:v>
                </c:pt>
                <c:pt idx="71">
                  <c:v>262535.56044108002</c:v>
                </c:pt>
                <c:pt idx="72">
                  <c:v>61828.530615470001</c:v>
                </c:pt>
                <c:pt idx="73">
                  <c:v>71465.298334720006</c:v>
                </c:pt>
                <c:pt idx="74">
                  <c:v>96829.947157410003</c:v>
                </c:pt>
                <c:pt idx="75">
                  <c:v>109948.96156965999</c:v>
                </c:pt>
                <c:pt idx="76">
                  <c:v>145736.13649099</c:v>
                </c:pt>
                <c:pt idx="77">
                  <c:v>249211.77571585</c:v>
                </c:pt>
                <c:pt idx="78">
                  <c:v>25308.780458689998</c:v>
                </c:pt>
                <c:pt idx="79">
                  <c:v>2151.7723558500002</c:v>
                </c:pt>
                <c:pt idx="80">
                  <c:v>510.48982483999998</c:v>
                </c:pt>
                <c:pt idx="81">
                  <c:v>173.90863440999999</c:v>
                </c:pt>
                <c:pt idx="82">
                  <c:v>62.0711826</c:v>
                </c:pt>
                <c:pt idx="83">
                  <c:v>75.626846729999997</c:v>
                </c:pt>
              </c:numCache>
            </c:numRef>
          </c:val>
          <c:extLst xmlns:c16r2="http://schemas.microsoft.com/office/drawing/2015/06/chart">
            <c:ext xmlns:c16="http://schemas.microsoft.com/office/drawing/2014/chart" uri="{C3380CC4-5D6E-409C-BE32-E72D297353CC}">
              <c16:uniqueId val="{00000000-E0ED-4AA2-8FDB-68204C605238}"/>
            </c:ext>
          </c:extLst>
        </c:ser>
        <c:ser>
          <c:idx val="1"/>
          <c:order val="1"/>
          <c:tx>
            <c:strRef>
              <c:f>'(28) Жил-5'!$C$4</c:f>
              <c:strCache>
                <c:ptCount val="1"/>
                <c:pt idx="0">
                  <c:v> Семейная ипотека</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'(28) Жил-5'!$A$5:$A$16387</c:f>
              <c:numCache>
                <c:formatCode>m/d/yyyy</c:formatCode>
                <c:ptCount val="163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numCache>
            </c:numRef>
          </c:cat>
          <c:val>
            <c:numRef>
              <c:f>'(28) Жил-5'!$C$5:$C$16387</c:f>
              <c:numCache>
                <c:formatCode>#,##0</c:formatCode>
                <c:ptCount val="16383"/>
                <c:pt idx="0">
                  <c:v>150.62528270000001</c:v>
                </c:pt>
                <c:pt idx="1">
                  <c:v>239.80650427</c:v>
                </c:pt>
                <c:pt idx="2">
                  <c:v>486.99441829</c:v>
                </c:pt>
                <c:pt idx="3">
                  <c:v>834.14890030000004</c:v>
                </c:pt>
                <c:pt idx="4">
                  <c:v>1013.2041213799999</c:v>
                </c:pt>
                <c:pt idx="5">
                  <c:v>1314.3790348</c:v>
                </c:pt>
                <c:pt idx="6">
                  <c:v>1631.9926450299999</c:v>
                </c:pt>
                <c:pt idx="7">
                  <c:v>1797.26166689</c:v>
                </c:pt>
                <c:pt idx="8">
                  <c:v>2028.12062743</c:v>
                </c:pt>
                <c:pt idx="9">
                  <c:v>2689.7063967700001</c:v>
                </c:pt>
                <c:pt idx="10">
                  <c:v>3237.2738605899999</c:v>
                </c:pt>
                <c:pt idx="11">
                  <c:v>3662.9922714200002</c:v>
                </c:pt>
                <c:pt idx="12">
                  <c:v>2366.0650217299999</c:v>
                </c:pt>
                <c:pt idx="13">
                  <c:v>3519.60242926</c:v>
                </c:pt>
                <c:pt idx="14">
                  <c:v>4081.7457330399998</c:v>
                </c:pt>
                <c:pt idx="15">
                  <c:v>4721.7571296100004</c:v>
                </c:pt>
                <c:pt idx="16">
                  <c:v>5296.7720405099999</c:v>
                </c:pt>
                <c:pt idx="17">
                  <c:v>8215.45876933</c:v>
                </c:pt>
                <c:pt idx="18">
                  <c:v>11591.915145700001</c:v>
                </c:pt>
                <c:pt idx="19">
                  <c:v>13807.732182919999</c:v>
                </c:pt>
                <c:pt idx="20">
                  <c:v>20691.47954715</c:v>
                </c:pt>
                <c:pt idx="21">
                  <c:v>24308.144983670001</c:v>
                </c:pt>
                <c:pt idx="22">
                  <c:v>21638.44971112</c:v>
                </c:pt>
                <c:pt idx="23">
                  <c:v>23958.00555043</c:v>
                </c:pt>
                <c:pt idx="24">
                  <c:v>16498.124084409999</c:v>
                </c:pt>
                <c:pt idx="25">
                  <c:v>19420.069429210002</c:v>
                </c:pt>
                <c:pt idx="26">
                  <c:v>21080.462738009999</c:v>
                </c:pt>
                <c:pt idx="27">
                  <c:v>15411.018220129999</c:v>
                </c:pt>
                <c:pt idx="28">
                  <c:v>13680.64447906</c:v>
                </c:pt>
                <c:pt idx="29">
                  <c:v>18884.855592849999</c:v>
                </c:pt>
                <c:pt idx="30">
                  <c:v>21462.244146879999</c:v>
                </c:pt>
                <c:pt idx="31">
                  <c:v>21065.71930416</c:v>
                </c:pt>
                <c:pt idx="32">
                  <c:v>24307.493301189999</c:v>
                </c:pt>
                <c:pt idx="33">
                  <c:v>25578.077756769999</c:v>
                </c:pt>
                <c:pt idx="34">
                  <c:v>25273.641812009999</c:v>
                </c:pt>
                <c:pt idx="35">
                  <c:v>29052.915961170002</c:v>
                </c:pt>
                <c:pt idx="36">
                  <c:v>15674.53110575</c:v>
                </c:pt>
                <c:pt idx="37">
                  <c:v>21797.617054940001</c:v>
                </c:pt>
                <c:pt idx="38">
                  <c:v>25294.763667210002</c:v>
                </c:pt>
                <c:pt idx="39">
                  <c:v>26317.829723219998</c:v>
                </c:pt>
                <c:pt idx="40">
                  <c:v>20559.96929099</c:v>
                </c:pt>
                <c:pt idx="41">
                  <c:v>25277.821556710001</c:v>
                </c:pt>
                <c:pt idx="42">
                  <c:v>36946.922305599997</c:v>
                </c:pt>
                <c:pt idx="43">
                  <c:v>48023.561841269999</c:v>
                </c:pt>
                <c:pt idx="44">
                  <c:v>55744.4793307</c:v>
                </c:pt>
                <c:pt idx="45">
                  <c:v>57067.213732930002</c:v>
                </c:pt>
                <c:pt idx="46">
                  <c:v>62799.188042670001</c:v>
                </c:pt>
                <c:pt idx="47">
                  <c:v>83133.493706349997</c:v>
                </c:pt>
                <c:pt idx="48">
                  <c:v>54338.42846101</c:v>
                </c:pt>
                <c:pt idx="49">
                  <c:v>83032.790141930003</c:v>
                </c:pt>
                <c:pt idx="50">
                  <c:v>127422.74621637999</c:v>
                </c:pt>
                <c:pt idx="51">
                  <c:v>73281.408912939994</c:v>
                </c:pt>
                <c:pt idx="52">
                  <c:v>46157.229346879998</c:v>
                </c:pt>
                <c:pt idx="53">
                  <c:v>58698.458092089997</c:v>
                </c:pt>
                <c:pt idx="54">
                  <c:v>57387.345060400003</c:v>
                </c:pt>
                <c:pt idx="55">
                  <c:v>66669.522489680006</c:v>
                </c:pt>
                <c:pt idx="56">
                  <c:v>70288.135051160003</c:v>
                </c:pt>
                <c:pt idx="57">
                  <c:v>56589.399901999997</c:v>
                </c:pt>
                <c:pt idx="58">
                  <c:v>64734.058978280002</c:v>
                </c:pt>
                <c:pt idx="59">
                  <c:v>100752.0576803</c:v>
                </c:pt>
                <c:pt idx="60">
                  <c:v>58404.072848149997</c:v>
                </c:pt>
                <c:pt idx="61">
                  <c:v>103982.24471745999</c:v>
                </c:pt>
                <c:pt idx="62">
                  <c:v>147255.87133882</c:v>
                </c:pt>
                <c:pt idx="63">
                  <c:v>138674.84981535</c:v>
                </c:pt>
                <c:pt idx="64">
                  <c:v>146558.91680283</c:v>
                </c:pt>
                <c:pt idx="65">
                  <c:v>150980.07993845001</c:v>
                </c:pt>
                <c:pt idx="66">
                  <c:v>165103.84554524999</c:v>
                </c:pt>
                <c:pt idx="67">
                  <c:v>237076.44203727</c:v>
                </c:pt>
                <c:pt idx="68">
                  <c:v>291243.25609996001</c:v>
                </c:pt>
                <c:pt idx="69">
                  <c:v>238121.37424763999</c:v>
                </c:pt>
                <c:pt idx="70">
                  <c:v>243518.58992540001</c:v>
                </c:pt>
                <c:pt idx="71">
                  <c:v>287552.22670355003</c:v>
                </c:pt>
                <c:pt idx="72">
                  <c:v>104119.55397135</c:v>
                </c:pt>
                <c:pt idx="73">
                  <c:v>113733.286173</c:v>
                </c:pt>
                <c:pt idx="74">
                  <c:v>169901.89208583001</c:v>
                </c:pt>
                <c:pt idx="75">
                  <c:v>171858.96781199999</c:v>
                </c:pt>
                <c:pt idx="76">
                  <c:v>214370.80502904</c:v>
                </c:pt>
                <c:pt idx="77">
                  <c:v>385055.6786099</c:v>
                </c:pt>
                <c:pt idx="78">
                  <c:v>76385.669846639998</c:v>
                </c:pt>
                <c:pt idx="79">
                  <c:v>173710.95268871001</c:v>
                </c:pt>
                <c:pt idx="80">
                  <c:v>193650.74654878999</c:v>
                </c:pt>
                <c:pt idx="81">
                  <c:v>189821.21482647001</c:v>
                </c:pt>
                <c:pt idx="82">
                  <c:v>164465.14942515999</c:v>
                </c:pt>
                <c:pt idx="83">
                  <c:v>184329.10840930999</c:v>
                </c:pt>
                <c:pt idx="84">
                  <c:v>86122.16319526</c:v>
                </c:pt>
                <c:pt idx="85">
                  <c:v>168810.42404998001</c:v>
                </c:pt>
                <c:pt idx="86">
                  <c:v>191088.03521405</c:v>
                </c:pt>
                <c:pt idx="87">
                  <c:v>212945.86929234001</c:v>
                </c:pt>
                <c:pt idx="88">
                  <c:v>196868.80132221</c:v>
                </c:pt>
                <c:pt idx="89">
                  <c:v>213628.00607043001</c:v>
                </c:pt>
                <c:pt idx="90">
                  <c:v>251818.40890491</c:v>
                </c:pt>
                <c:pt idx="91">
                  <c:v>272341.91135894001</c:v>
                </c:pt>
                <c:pt idx="92">
                  <c:v>265692.35927315999</c:v>
                </c:pt>
                <c:pt idx="93">
                  <c:v>327510.72447965998</c:v>
                </c:pt>
                <c:pt idx="94">
                  <c:v>358478.45765331399</c:v>
                </c:pt>
                <c:pt idx="95">
                  <c:v>605190.551871059</c:v>
                </c:pt>
                <c:pt idx="96">
                  <c:v>328004.84289715701</c:v>
                </c:pt>
              </c:numCache>
            </c:numRef>
          </c:val>
          <c:extLst xmlns:c16r2="http://schemas.microsoft.com/office/drawing/2015/06/chart">
            <c:ext xmlns:c16="http://schemas.microsoft.com/office/drawing/2014/chart" uri="{C3380CC4-5D6E-409C-BE32-E72D297353CC}">
              <c16:uniqueId val="{00000001-E0ED-4AA2-8FDB-68204C605238}"/>
            </c:ext>
          </c:extLst>
        </c:ser>
        <c:ser>
          <c:idx val="2"/>
          <c:order val="2"/>
          <c:tx>
            <c:strRef>
              <c:f>'(28) Жил-5'!$D$4</c:f>
              <c:strCache>
                <c:ptCount val="1"/>
                <c:pt idx="0">
                  <c:v> Дальневосточная ипотека</c:v>
                </c:pt>
              </c:strCache>
            </c:strRef>
          </c:tx>
          <c:spPr>
            <a:solidFill>
              <a:srgbClr val="FFBB44"/>
            </a:solidFill>
            <a:ln>
              <a:noFill/>
            </a:ln>
            <a:effectLst/>
            <a:extLst>
              <a:ext uri="{91240B29-F687-4F45-9708-019B960494DF}">
                <a14:hiddenLine xmlns:a14="http://schemas.microsoft.com/office/drawing/2010/main">
                  <a:noFill/>
                </a14:hiddenLine>
              </a:ext>
            </a:extLst>
          </c:spPr>
          <c:invertIfNegative val="0"/>
          <c:cat>
            <c:numRef>
              <c:f>'(28) Жил-5'!$A$5:$A$16387</c:f>
              <c:numCache>
                <c:formatCode>m/d/yyyy</c:formatCode>
                <c:ptCount val="163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numCache>
            </c:numRef>
          </c:cat>
          <c:val>
            <c:numRef>
              <c:f>'(28) Жил-5'!$D$5:$D$16387</c:f>
              <c:numCache>
                <c:formatCode>#,##0</c:formatCode>
                <c:ptCount val="163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376.51594496000001</c:v>
                </c:pt>
                <c:pt idx="24">
                  <c:v>3243.1146163600001</c:v>
                </c:pt>
                <c:pt idx="25">
                  <c:v>6850.5589688800001</c:v>
                </c:pt>
                <c:pt idx="26">
                  <c:v>5659.1444102599999</c:v>
                </c:pt>
                <c:pt idx="27">
                  <c:v>4381.3331711600003</c:v>
                </c:pt>
                <c:pt idx="28">
                  <c:v>3411.9845465399999</c:v>
                </c:pt>
                <c:pt idx="29">
                  <c:v>3948.6672859</c:v>
                </c:pt>
                <c:pt idx="30">
                  <c:v>3980.81540399</c:v>
                </c:pt>
                <c:pt idx="31">
                  <c:v>3314.9050655699998</c:v>
                </c:pt>
                <c:pt idx="32">
                  <c:v>3612.3744880200002</c:v>
                </c:pt>
                <c:pt idx="33">
                  <c:v>4021.8428306199999</c:v>
                </c:pt>
                <c:pt idx="34">
                  <c:v>3831.37540064</c:v>
                </c:pt>
                <c:pt idx="35">
                  <c:v>5873.8934509299997</c:v>
                </c:pt>
                <c:pt idx="36">
                  <c:v>3141.5024489799998</c:v>
                </c:pt>
                <c:pt idx="37">
                  <c:v>4432.0210511400001</c:v>
                </c:pt>
                <c:pt idx="38">
                  <c:v>5343.7175734499997</c:v>
                </c:pt>
                <c:pt idx="39">
                  <c:v>5796.0190922199999</c:v>
                </c:pt>
                <c:pt idx="40">
                  <c:v>4766.2261540099998</c:v>
                </c:pt>
                <c:pt idx="41">
                  <c:v>5741.9103280999998</c:v>
                </c:pt>
                <c:pt idx="42">
                  <c:v>5999.0138417400003</c:v>
                </c:pt>
                <c:pt idx="43">
                  <c:v>5684.0955439899999</c:v>
                </c:pt>
                <c:pt idx="44">
                  <c:v>6036.1802551800001</c:v>
                </c:pt>
                <c:pt idx="45">
                  <c:v>7442.6654858900001</c:v>
                </c:pt>
                <c:pt idx="46">
                  <c:v>8700.92806131</c:v>
                </c:pt>
                <c:pt idx="47">
                  <c:v>11924.55247251</c:v>
                </c:pt>
                <c:pt idx="48">
                  <c:v>6814.0877947700001</c:v>
                </c:pt>
                <c:pt idx="49">
                  <c:v>9853.7313901699999</c:v>
                </c:pt>
                <c:pt idx="50">
                  <c:v>16021.38662942</c:v>
                </c:pt>
                <c:pt idx="51">
                  <c:v>10497.354897360001</c:v>
                </c:pt>
                <c:pt idx="52">
                  <c:v>4932.4168604799997</c:v>
                </c:pt>
                <c:pt idx="53">
                  <c:v>5624.3129279699997</c:v>
                </c:pt>
                <c:pt idx="54">
                  <c:v>7367.84646075</c:v>
                </c:pt>
                <c:pt idx="55">
                  <c:v>11348.562900110001</c:v>
                </c:pt>
                <c:pt idx="56">
                  <c:v>11895.744073170001</c:v>
                </c:pt>
                <c:pt idx="57">
                  <c:v>9680.1237888199994</c:v>
                </c:pt>
                <c:pt idx="58">
                  <c:v>9183.1055858599993</c:v>
                </c:pt>
                <c:pt idx="59">
                  <c:v>11952.954775390001</c:v>
                </c:pt>
                <c:pt idx="60">
                  <c:v>6640.6007235099996</c:v>
                </c:pt>
                <c:pt idx="61">
                  <c:v>9884.2221425299995</c:v>
                </c:pt>
                <c:pt idx="62">
                  <c:v>13645.5050187</c:v>
                </c:pt>
                <c:pt idx="63">
                  <c:v>12873.064589670001</c:v>
                </c:pt>
                <c:pt idx="64">
                  <c:v>14836.147376139999</c:v>
                </c:pt>
                <c:pt idx="65">
                  <c:v>15773.77874002</c:v>
                </c:pt>
                <c:pt idx="66">
                  <c:v>15499.78136528</c:v>
                </c:pt>
                <c:pt idx="67">
                  <c:v>17764.732852249999</c:v>
                </c:pt>
                <c:pt idx="68">
                  <c:v>20429.10939319</c:v>
                </c:pt>
                <c:pt idx="69">
                  <c:v>19049.93083483</c:v>
                </c:pt>
                <c:pt idx="70">
                  <c:v>19577.08397272</c:v>
                </c:pt>
                <c:pt idx="71">
                  <c:v>27465.1216891</c:v>
                </c:pt>
                <c:pt idx="72">
                  <c:v>12141.611412910001</c:v>
                </c:pt>
                <c:pt idx="73">
                  <c:v>12250.011512339999</c:v>
                </c:pt>
                <c:pt idx="74">
                  <c:v>15778.6498116</c:v>
                </c:pt>
                <c:pt idx="75">
                  <c:v>19317.023075820001</c:v>
                </c:pt>
                <c:pt idx="76">
                  <c:v>20191.718258820001</c:v>
                </c:pt>
                <c:pt idx="77">
                  <c:v>21397.469565250001</c:v>
                </c:pt>
                <c:pt idx="78">
                  <c:v>26417.173102029999</c:v>
                </c:pt>
                <c:pt idx="79">
                  <c:v>26179.973548059999</c:v>
                </c:pt>
                <c:pt idx="80">
                  <c:v>24526.590357540001</c:v>
                </c:pt>
                <c:pt idx="81">
                  <c:v>21972.518774119999</c:v>
                </c:pt>
                <c:pt idx="82">
                  <c:v>16634.0526513</c:v>
                </c:pt>
                <c:pt idx="83">
                  <c:v>18061.6948395</c:v>
                </c:pt>
                <c:pt idx="84">
                  <c:v>7033.4718186299997</c:v>
                </c:pt>
                <c:pt idx="85">
                  <c:v>14000.533437399999</c:v>
                </c:pt>
                <c:pt idx="86">
                  <c:v>14886.648048859999</c:v>
                </c:pt>
                <c:pt idx="87">
                  <c:v>20029.01683479</c:v>
                </c:pt>
                <c:pt idx="88">
                  <c:v>21925.866376180002</c:v>
                </c:pt>
                <c:pt idx="89">
                  <c:v>25214.939493440001</c:v>
                </c:pt>
                <c:pt idx="90">
                  <c:v>26775.104535580002</c:v>
                </c:pt>
                <c:pt idx="91">
                  <c:v>26542.220646850001</c:v>
                </c:pt>
                <c:pt idx="92">
                  <c:v>23894.435056872</c:v>
                </c:pt>
                <c:pt idx="93">
                  <c:v>26263.804036469901</c:v>
                </c:pt>
                <c:pt idx="94">
                  <c:v>20772.145832096001</c:v>
                </c:pt>
                <c:pt idx="95">
                  <c:v>39246.799727594</c:v>
                </c:pt>
                <c:pt idx="96">
                  <c:v>14676.145225689999</c:v>
                </c:pt>
              </c:numCache>
            </c:numRef>
          </c:val>
          <c:extLst xmlns:c16r2="http://schemas.microsoft.com/office/drawing/2015/06/chart">
            <c:ext xmlns:c16="http://schemas.microsoft.com/office/drawing/2014/chart" uri="{C3380CC4-5D6E-409C-BE32-E72D297353CC}">
              <c16:uniqueId val="{00000002-E0ED-4AA2-8FDB-68204C605238}"/>
            </c:ext>
          </c:extLst>
        </c:ser>
        <c:ser>
          <c:idx val="3"/>
          <c:order val="3"/>
          <c:tx>
            <c:strRef>
              <c:f>'(28) Жил-5'!$E$4</c:f>
              <c:strCache>
                <c:ptCount val="1"/>
                <c:pt idx="0">
                  <c:v> IT ипотека</c:v>
                </c:pt>
              </c:strCache>
            </c:strRef>
          </c:tx>
          <c:spPr>
            <a:solidFill>
              <a:srgbClr val="0088BB"/>
            </a:solidFill>
            <a:ln>
              <a:noFill/>
            </a:ln>
            <a:effectLst/>
            <a:extLst>
              <a:ext uri="{91240B29-F687-4F45-9708-019B960494DF}">
                <a14:hiddenLine xmlns:a14="http://schemas.microsoft.com/office/drawing/2010/main">
                  <a:noFill/>
                </a14:hiddenLine>
              </a:ext>
            </a:extLst>
          </c:spPr>
          <c:invertIfNegative val="0"/>
          <c:cat>
            <c:numRef>
              <c:f>'(28) Жил-5'!$A$5:$A$16387</c:f>
              <c:numCache>
                <c:formatCode>m/d/yyyy</c:formatCode>
                <c:ptCount val="163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numCache>
            </c:numRef>
          </c:cat>
          <c:val>
            <c:numRef>
              <c:f>'(28) Жил-5'!$E$5:$E$16387</c:f>
              <c:numCache>
                <c:formatCode>#,##0</c:formatCode>
                <c:ptCount val="163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52">
                  <c:v>1318.50065279</c:v>
                </c:pt>
                <c:pt idx="53">
                  <c:v>10373.21453526</c:v>
                </c:pt>
                <c:pt idx="54">
                  <c:v>8234.1983690100005</c:v>
                </c:pt>
                <c:pt idx="55">
                  <c:v>7961.1458302399997</c:v>
                </c:pt>
                <c:pt idx="56">
                  <c:v>7250.3296328699998</c:v>
                </c:pt>
                <c:pt idx="57">
                  <c:v>4471.7605783500003</c:v>
                </c:pt>
                <c:pt idx="58">
                  <c:v>4782.1994792100004</c:v>
                </c:pt>
                <c:pt idx="59">
                  <c:v>7079.7670282299996</c:v>
                </c:pt>
                <c:pt idx="60">
                  <c:v>4966.5202460700002</c:v>
                </c:pt>
                <c:pt idx="61">
                  <c:v>10695.521540260001</c:v>
                </c:pt>
                <c:pt idx="62">
                  <c:v>18288.305383530002</c:v>
                </c:pt>
                <c:pt idx="63">
                  <c:v>19204.494005789998</c:v>
                </c:pt>
                <c:pt idx="64">
                  <c:v>20116.942071459998</c:v>
                </c:pt>
                <c:pt idx="65">
                  <c:v>22937.335005730001</c:v>
                </c:pt>
                <c:pt idx="66">
                  <c:v>26473.06082676</c:v>
                </c:pt>
                <c:pt idx="67">
                  <c:v>36916.121117490002</c:v>
                </c:pt>
                <c:pt idx="68">
                  <c:v>53826.119444370001</c:v>
                </c:pt>
                <c:pt idx="69">
                  <c:v>44763.127607249997</c:v>
                </c:pt>
                <c:pt idx="70">
                  <c:v>48566.146950759998</c:v>
                </c:pt>
                <c:pt idx="71">
                  <c:v>59614.588756509998</c:v>
                </c:pt>
                <c:pt idx="72">
                  <c:v>22400.29463222</c:v>
                </c:pt>
                <c:pt idx="73">
                  <c:v>24433.521483320001</c:v>
                </c:pt>
                <c:pt idx="74">
                  <c:v>46109.488677879999</c:v>
                </c:pt>
                <c:pt idx="75">
                  <c:v>48481.014621529997</c:v>
                </c:pt>
                <c:pt idx="76">
                  <c:v>63614.414321900003</c:v>
                </c:pt>
                <c:pt idx="77">
                  <c:v>62763.719423800001</c:v>
                </c:pt>
                <c:pt idx="78">
                  <c:v>23647.714950289999</c:v>
                </c:pt>
                <c:pt idx="79">
                  <c:v>540.10298010999998</c:v>
                </c:pt>
                <c:pt idx="80">
                  <c:v>6917.10336938</c:v>
                </c:pt>
                <c:pt idx="81">
                  <c:v>4342.5641294699999</c:v>
                </c:pt>
                <c:pt idx="82">
                  <c:v>4821.3866330499995</c:v>
                </c:pt>
                <c:pt idx="83">
                  <c:v>4963.0117847700003</c:v>
                </c:pt>
                <c:pt idx="84">
                  <c:v>2697.6951909600002</c:v>
                </c:pt>
                <c:pt idx="85">
                  <c:v>4554.7682016500003</c:v>
                </c:pt>
                <c:pt idx="86">
                  <c:v>4189.8569073799999</c:v>
                </c:pt>
                <c:pt idx="87">
                  <c:v>4777.8435127000002</c:v>
                </c:pt>
                <c:pt idx="88">
                  <c:v>5071.8358855300003</c:v>
                </c:pt>
                <c:pt idx="89">
                  <c:v>8527.3030844900004</c:v>
                </c:pt>
                <c:pt idx="90">
                  <c:v>8097.4461453599997</c:v>
                </c:pt>
                <c:pt idx="91">
                  <c:v>7642.7229731199996</c:v>
                </c:pt>
                <c:pt idx="92">
                  <c:v>7655.5709500100002</c:v>
                </c:pt>
                <c:pt idx="93">
                  <c:v>9055.0956289200003</c:v>
                </c:pt>
                <c:pt idx="94">
                  <c:v>7134.4615262400002</c:v>
                </c:pt>
                <c:pt idx="95">
                  <c:v>10223.340029991599</c:v>
                </c:pt>
                <c:pt idx="96">
                  <c:v>4993.6538354499999</c:v>
                </c:pt>
              </c:numCache>
            </c:numRef>
          </c:val>
          <c:extLst xmlns:c16r2="http://schemas.microsoft.com/office/drawing/2015/06/chart">
            <c:ext xmlns:c16="http://schemas.microsoft.com/office/drawing/2014/chart" uri="{C3380CC4-5D6E-409C-BE32-E72D297353CC}">
              <c16:uniqueId val="{00000003-E0ED-4AA2-8FDB-68204C605238}"/>
            </c:ext>
          </c:extLst>
        </c:ser>
        <c:dLbls>
          <c:showLegendKey val="0"/>
          <c:showVal val="0"/>
          <c:showCatName val="0"/>
          <c:showSerName val="0"/>
          <c:showPercent val="0"/>
          <c:showBubbleSize val="0"/>
        </c:dLbls>
        <c:gapWidth val="0"/>
        <c:overlap val="100"/>
        <c:axId val="496865616"/>
        <c:axId val="496863264"/>
      </c:barChart>
      <c:dateAx>
        <c:axId val="496865616"/>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6863264"/>
        <c:crosses val="autoZero"/>
        <c:auto val="1"/>
        <c:lblOffset val="100"/>
        <c:baseTimeUnit val="months"/>
        <c:majorUnit val="12"/>
        <c:majorTimeUnit val="months"/>
      </c:dateAx>
      <c:valAx>
        <c:axId val="49686326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5616"/>
        <c:crosses val="autoZero"/>
        <c:crossBetween val="between"/>
        <c:dispUnits>
          <c:builtInUnit val="thousands"/>
        </c:dispUnits>
      </c:valAx>
      <c:spPr>
        <a:noFill/>
        <a:ln>
          <a:noFill/>
        </a:ln>
        <a:effectLst/>
      </c:spPr>
    </c:plotArea>
    <c:legend>
      <c:legendPos val="b"/>
      <c:layout>
        <c:manualLayout>
          <c:xMode val="edge"/>
          <c:yMode val="edge"/>
          <c:x val="0"/>
          <c:y val="0.76221242725094152"/>
          <c:w val="1"/>
          <c:h val="0.2323527901403628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'(29) Жил-6'!$B$4</c:f>
              <c:strCache>
                <c:ptCount val="1"/>
                <c:pt idx="0">
                  <c:v>В городских поселениях</c:v>
                </c:pt>
              </c:strCache>
            </c:strRef>
          </c:tx>
          <c:spPr>
            <a:solidFill>
              <a:srgbClr val="0088BB"/>
            </a:solidFill>
            <a:ln>
              <a:noFill/>
            </a:ln>
            <a:effectLst/>
            <a:extLst>
              <a:ext uri="{91240B29-F687-4F45-9708-019B960494DF}">
                <a14:hiddenLine xmlns:a14="http://schemas.microsoft.com/office/drawing/2010/main">
                  <a:noFill/>
                </a14:hiddenLine>
              </a:ext>
            </a:extLst>
          </c:spPr>
          <c:invertIfNegative val="0"/>
          <c:cat>
            <c:numRef>
              <c:f>'(29) Жил-6'!$A$5:$A$13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'(29) Жил-6'!$B$5:$B$13</c:f>
              <c:numCache>
                <c:formatCode>0.0</c:formatCode>
                <c:ptCount val="9"/>
                <c:pt idx="0">
                  <c:v>0.41841004184099972</c:v>
                </c:pt>
                <c:pt idx="1">
                  <c:v>3.3333333333333428</c:v>
                </c:pt>
                <c:pt idx="2">
                  <c:v>2.4193548387096797</c:v>
                </c:pt>
                <c:pt idx="3">
                  <c:v>1.968503937007867</c:v>
                </c:pt>
                <c:pt idx="4">
                  <c:v>2.3166023166023137</c:v>
                </c:pt>
                <c:pt idx="5">
                  <c:v>3.3962264150943327</c:v>
                </c:pt>
                <c:pt idx="6">
                  <c:v>2.1897810218978151</c:v>
                </c:pt>
                <c:pt idx="7">
                  <c:v>1.0714285714285694</c:v>
                </c:pt>
                <c:pt idx="8">
                  <c:v>1.7667844522968039</c:v>
                </c:pt>
              </c:numCache>
            </c:numRef>
          </c:val>
          <c:extLst xmlns:c16r2="http://schemas.microsoft.com/office/drawing/2015/06/chart">
            <c:ext xmlns:c16="http://schemas.microsoft.com/office/drawing/2014/chart" uri="{C3380CC4-5D6E-409C-BE32-E72D297353CC}">
              <c16:uniqueId val="{00000000-396E-49CF-92C7-918275509E96}"/>
            </c:ext>
          </c:extLst>
        </c:ser>
        <c:ser>
          <c:idx val="1"/>
          <c:order val="1"/>
          <c:tx>
            <c:strRef>
              <c:f>'(29) Жил-6'!$C$4</c:f>
              <c:strCache>
                <c:ptCount val="1"/>
                <c:pt idx="0">
                  <c:v>В сельской местности</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'(29) Жил-6'!$A$5:$A$13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'(29) Жил-6'!$C$5:$C$13</c:f>
              <c:numCache>
                <c:formatCode>0.0</c:formatCode>
                <c:ptCount val="9"/>
                <c:pt idx="0">
                  <c:v>0</c:v>
                </c:pt>
                <c:pt idx="1">
                  <c:v>3.90625</c:v>
                </c:pt>
                <c:pt idx="2">
                  <c:v>1.1278195488721821</c:v>
                </c:pt>
                <c:pt idx="3">
                  <c:v>1.4869888475836461</c:v>
                </c:pt>
                <c:pt idx="4">
                  <c:v>-0.36630036630037921</c:v>
                </c:pt>
                <c:pt idx="5">
                  <c:v>2.9411764705882462</c:v>
                </c:pt>
                <c:pt idx="6">
                  <c:v>3.5714285714285836</c:v>
                </c:pt>
                <c:pt idx="7">
                  <c:v>4.8275862068965409</c:v>
                </c:pt>
                <c:pt idx="8">
                  <c:v>2.6315789473684248</c:v>
                </c:pt>
              </c:numCache>
            </c:numRef>
          </c:val>
          <c:extLst xmlns:c16r2="http://schemas.microsoft.com/office/drawing/2015/06/chart">
            <c:ext xmlns:c16="http://schemas.microsoft.com/office/drawing/2014/chart" uri="{C3380CC4-5D6E-409C-BE32-E72D297353CC}">
              <c16:uniqueId val="{00000001-396E-49CF-92C7-918275509E96}"/>
            </c:ext>
          </c:extLst>
        </c:ser>
        <c:dLbls>
          <c:showLegendKey val="0"/>
          <c:showVal val="0"/>
          <c:showCatName val="0"/>
          <c:showSerName val="0"/>
          <c:showPercent val="0"/>
          <c:showBubbleSize val="0"/>
        </c:dLbls>
        <c:gapWidth val="100"/>
        <c:overlap val="-27"/>
        <c:axId val="496861304"/>
        <c:axId val="496868360"/>
      </c:barChart>
      <c:catAx>
        <c:axId val="496861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6868360"/>
        <c:crosses val="autoZero"/>
        <c:auto val="1"/>
        <c:lblAlgn val="ctr"/>
        <c:lblOffset val="100"/>
        <c:noMultiLvlLbl val="0"/>
      </c:catAx>
      <c:valAx>
        <c:axId val="496868360"/>
        <c:scaling>
          <c:orientation val="minMax"/>
          <c:max val="5"/>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913973927533"/>
          <c:y val="5.9782608695652176E-2"/>
          <c:w val="0.82246544908027575"/>
          <c:h val="0.48762838069154402"/>
        </c:manualLayout>
      </c:layout>
      <c:lineChart>
        <c:grouping val="standard"/>
        <c:varyColors val="0"/>
        <c:ser>
          <c:idx val="0"/>
          <c:order val="0"/>
          <c:tx>
            <c:strRef>
              <c:f>'(30) Жил-8'!$B$4</c:f>
              <c:strCache>
                <c:ptCount val="1"/>
                <c:pt idx="0">
                  <c:v>Инфляция</c:v>
                </c:pt>
              </c:strCache>
            </c:strRef>
          </c:tx>
          <c:spPr>
            <a:ln w="28575" cap="rnd">
              <a:solidFill>
                <a:srgbClr val="EE1133"/>
              </a:solidFill>
              <a:round/>
            </a:ln>
            <a:effectLst/>
          </c:spPr>
          <c:marker>
            <c:symbol val="none"/>
          </c:marker>
          <c:cat>
            <c:strRef>
              <c:f>'(30) Жил-8'!$A$5:$A$48</c:f>
              <c:strCache>
                <c:ptCount val="44"/>
                <c:pt idx="0">
                  <c:v>1 кв.15</c:v>
                </c:pt>
                <c:pt idx="1">
                  <c:v>2 кв.15</c:v>
                </c:pt>
                <c:pt idx="2">
                  <c:v>3 кв.15</c:v>
                </c:pt>
                <c:pt idx="3">
                  <c:v>4 кв.15</c:v>
                </c:pt>
                <c:pt idx="4">
                  <c:v>1 кв.16</c:v>
                </c:pt>
                <c:pt idx="5">
                  <c:v>2 кв.16</c:v>
                </c:pt>
                <c:pt idx="6">
                  <c:v>3 кв.16</c:v>
                </c:pt>
                <c:pt idx="7">
                  <c:v>4 кв.16</c:v>
                </c:pt>
                <c:pt idx="8">
                  <c:v>1 кв.17</c:v>
                </c:pt>
                <c:pt idx="9">
                  <c:v>2 кв.17</c:v>
                </c:pt>
                <c:pt idx="10">
                  <c:v>3 кв.17</c:v>
                </c:pt>
                <c:pt idx="11">
                  <c:v>4 кв.17</c:v>
                </c:pt>
                <c:pt idx="12">
                  <c:v>1 кв.18</c:v>
                </c:pt>
                <c:pt idx="13">
                  <c:v>2 кв.18</c:v>
                </c:pt>
                <c:pt idx="14">
                  <c:v>3 кв.18</c:v>
                </c:pt>
                <c:pt idx="15">
                  <c:v>4 кв.18</c:v>
                </c:pt>
                <c:pt idx="16">
                  <c:v>1 кв.19</c:v>
                </c:pt>
                <c:pt idx="17">
                  <c:v>2 кв.19</c:v>
                </c:pt>
                <c:pt idx="18">
                  <c:v>3 кв.19</c:v>
                </c:pt>
                <c:pt idx="19">
                  <c:v>4 кв.19</c:v>
                </c:pt>
                <c:pt idx="20">
                  <c:v>1 кв.20</c:v>
                </c:pt>
                <c:pt idx="21">
                  <c:v>2 кв.20</c:v>
                </c:pt>
                <c:pt idx="22">
                  <c:v>3 кв.20</c:v>
                </c:pt>
                <c:pt idx="23">
                  <c:v>4 кв.20</c:v>
                </c:pt>
                <c:pt idx="24">
                  <c:v>1 кв.21</c:v>
                </c:pt>
                <c:pt idx="25">
                  <c:v>2 кв.21</c:v>
                </c:pt>
                <c:pt idx="26">
                  <c:v>3 кв.21</c:v>
                </c:pt>
                <c:pt idx="27">
                  <c:v>4 кв.21</c:v>
                </c:pt>
                <c:pt idx="28">
                  <c:v>1 кв.22</c:v>
                </c:pt>
                <c:pt idx="29">
                  <c:v>2 кв.22</c:v>
                </c:pt>
                <c:pt idx="30">
                  <c:v>3 кв.22</c:v>
                </c:pt>
                <c:pt idx="31">
                  <c:v>4 кв.22</c:v>
                </c:pt>
                <c:pt idx="32">
                  <c:v>1 кв.23</c:v>
                </c:pt>
                <c:pt idx="33">
                  <c:v>2 кв.23</c:v>
                </c:pt>
                <c:pt idx="34">
                  <c:v>3 кв.23</c:v>
                </c:pt>
                <c:pt idx="35">
                  <c:v>4 кв.23</c:v>
                </c:pt>
                <c:pt idx="36">
                  <c:v>1 кв.24</c:v>
                </c:pt>
                <c:pt idx="37">
                  <c:v>2 кв.24</c:v>
                </c:pt>
                <c:pt idx="38">
                  <c:v>3 кв.24</c:v>
                </c:pt>
                <c:pt idx="39">
                  <c:v>4 кв.24</c:v>
                </c:pt>
                <c:pt idx="40">
                  <c:v>1 кв.25</c:v>
                </c:pt>
                <c:pt idx="41">
                  <c:v>2 кв.25</c:v>
                </c:pt>
                <c:pt idx="42">
                  <c:v>3 кв.25</c:v>
                </c:pt>
                <c:pt idx="43">
                  <c:v>4 кв.25</c:v>
                </c:pt>
              </c:strCache>
            </c:strRef>
          </c:cat>
          <c:val>
            <c:numRef>
              <c:f>'(30) Жил-8'!$B$5:$B$48</c:f>
              <c:numCache>
                <c:formatCode>0</c:formatCode>
                <c:ptCount val="44"/>
                <c:pt idx="0">
                  <c:v>108.1</c:v>
                </c:pt>
                <c:pt idx="1">
                  <c:v>110.58629999999999</c:v>
                </c:pt>
                <c:pt idx="2">
                  <c:v>112.21191861</c:v>
                </c:pt>
                <c:pt idx="3">
                  <c:v>114.467378174061</c:v>
                </c:pt>
                <c:pt idx="4">
                  <c:v>117.11157460988181</c:v>
                </c:pt>
                <c:pt idx="5">
                  <c:v>118.7042920245762</c:v>
                </c:pt>
                <c:pt idx="6">
                  <c:v>119.86759408641704</c:v>
                </c:pt>
                <c:pt idx="7">
                  <c:v>121.04229650846393</c:v>
                </c:pt>
                <c:pt idx="8">
                  <c:v>122.53111675551806</c:v>
                </c:pt>
                <c:pt idx="9">
                  <c:v>123.68290925301991</c:v>
                </c:pt>
                <c:pt idx="10">
                  <c:v>123.91790678060065</c:v>
                </c:pt>
                <c:pt idx="11">
                  <c:v>124.16574259416186</c:v>
                </c:pt>
                <c:pt idx="12">
                  <c:v>125.28323427750932</c:v>
                </c:pt>
                <c:pt idx="13">
                  <c:v>126.61123656085093</c:v>
                </c:pt>
                <c:pt idx="14">
                  <c:v>127.61146532968165</c:v>
                </c:pt>
                <c:pt idx="15">
                  <c:v>128.97690800870924</c:v>
                </c:pt>
                <c:pt idx="16">
                  <c:v>131.73701384009561</c:v>
                </c:pt>
                <c:pt idx="17">
                  <c:v>132.90947326327247</c:v>
                </c:pt>
                <c:pt idx="18">
                  <c:v>133.06896463118841</c:v>
                </c:pt>
                <c:pt idx="19">
                  <c:v>133.40163704276637</c:v>
                </c:pt>
                <c:pt idx="20">
                  <c:v>134.92241570505391</c:v>
                </c:pt>
                <c:pt idx="21">
                  <c:v>137.04069763162323</c:v>
                </c:pt>
                <c:pt idx="22">
                  <c:v>137.78071739883401</c:v>
                </c:pt>
                <c:pt idx="23">
                  <c:v>139.32386143370096</c:v>
                </c:pt>
                <c:pt idx="24">
                  <c:v>142.41685115752909</c:v>
                </c:pt>
                <c:pt idx="25">
                  <c:v>145.27942986579544</c:v>
                </c:pt>
                <c:pt idx="26">
                  <c:v>147.21164628301051</c:v>
                </c:pt>
                <c:pt idx="27">
                  <c:v>150.89193744008577</c:v>
                </c:pt>
                <c:pt idx="28">
                  <c:v>158.84394254317829</c:v>
                </c:pt>
                <c:pt idx="29">
                  <c:v>169.88359654992917</c:v>
                </c:pt>
                <c:pt idx="30">
                  <c:v>168.3376558213248</c:v>
                </c:pt>
                <c:pt idx="31">
                  <c:v>169.2635129283421</c:v>
                </c:pt>
                <c:pt idx="32">
                  <c:v>172.51337237656625</c:v>
                </c:pt>
                <c:pt idx="33">
                  <c:v>174.44552214718379</c:v>
                </c:pt>
                <c:pt idx="34">
                  <c:v>177.00987132274739</c:v>
                </c:pt>
                <c:pt idx="35">
                  <c:v>181.45281909294835</c:v>
                </c:pt>
                <c:pt idx="36">
                  <c:v>185.66252449590473</c:v>
                </c:pt>
                <c:pt idx="37">
                  <c:v>188.83735366478467</c:v>
                </c:pt>
                <c:pt idx="38">
                  <c:v>192.84070556247809</c:v>
                </c:pt>
                <c:pt idx="39">
                  <c:v>197.75814355432129</c:v>
                </c:pt>
                <c:pt idx="40">
                  <c:v>204.42259299210193</c:v>
                </c:pt>
                <c:pt idx="41">
                  <c:v>207.40716284978663</c:v>
                </c:pt>
                <c:pt idx="42">
                  <c:v>208.83827227345017</c:v>
                </c:pt>
                <c:pt idx="43">
                  <c:v>210.88488734172998</c:v>
                </c:pt>
              </c:numCache>
            </c:numRef>
          </c:val>
          <c:smooth val="0"/>
          <c:extLst xmlns:c16r2="http://schemas.microsoft.com/office/drawing/2015/06/chart">
            <c:ext xmlns:c16="http://schemas.microsoft.com/office/drawing/2014/chart" uri="{C3380CC4-5D6E-409C-BE32-E72D297353CC}">
              <c16:uniqueId val="{00000000-09A5-42CC-B9F3-A09A1DAE2ABB}"/>
            </c:ext>
          </c:extLst>
        </c:ser>
        <c:ser>
          <c:idx val="1"/>
          <c:order val="1"/>
          <c:tx>
            <c:strRef>
              <c:f>'(30) Жил-8'!$C$4</c:f>
              <c:strCache>
                <c:ptCount val="1"/>
                <c:pt idx="0">
                  <c:v>Первичный рынок жилья</c:v>
                </c:pt>
              </c:strCache>
            </c:strRef>
          </c:tx>
          <c:spPr>
            <a:ln w="28575" cap="rnd">
              <a:solidFill>
                <a:srgbClr val="0088BB"/>
              </a:solidFill>
              <a:round/>
            </a:ln>
            <a:effectLst/>
          </c:spPr>
          <c:marker>
            <c:symbol val="none"/>
          </c:marker>
          <c:cat>
            <c:strRef>
              <c:f>'(30) Жил-8'!$A$5:$A$48</c:f>
              <c:strCache>
                <c:ptCount val="44"/>
                <c:pt idx="0">
                  <c:v>1 кв.15</c:v>
                </c:pt>
                <c:pt idx="1">
                  <c:v>2 кв.15</c:v>
                </c:pt>
                <c:pt idx="2">
                  <c:v>3 кв.15</c:v>
                </c:pt>
                <c:pt idx="3">
                  <c:v>4 кв.15</c:v>
                </c:pt>
                <c:pt idx="4">
                  <c:v>1 кв.16</c:v>
                </c:pt>
                <c:pt idx="5">
                  <c:v>2 кв.16</c:v>
                </c:pt>
                <c:pt idx="6">
                  <c:v>3 кв.16</c:v>
                </c:pt>
                <c:pt idx="7">
                  <c:v>4 кв.16</c:v>
                </c:pt>
                <c:pt idx="8">
                  <c:v>1 кв.17</c:v>
                </c:pt>
                <c:pt idx="9">
                  <c:v>2 кв.17</c:v>
                </c:pt>
                <c:pt idx="10">
                  <c:v>3 кв.17</c:v>
                </c:pt>
                <c:pt idx="11">
                  <c:v>4 кв.17</c:v>
                </c:pt>
                <c:pt idx="12">
                  <c:v>1 кв.18</c:v>
                </c:pt>
                <c:pt idx="13">
                  <c:v>2 кв.18</c:v>
                </c:pt>
                <c:pt idx="14">
                  <c:v>3 кв.18</c:v>
                </c:pt>
                <c:pt idx="15">
                  <c:v>4 кв.18</c:v>
                </c:pt>
                <c:pt idx="16">
                  <c:v>1 кв.19</c:v>
                </c:pt>
                <c:pt idx="17">
                  <c:v>2 кв.19</c:v>
                </c:pt>
                <c:pt idx="18">
                  <c:v>3 кв.19</c:v>
                </c:pt>
                <c:pt idx="19">
                  <c:v>4 кв.19</c:v>
                </c:pt>
                <c:pt idx="20">
                  <c:v>1 кв.20</c:v>
                </c:pt>
                <c:pt idx="21">
                  <c:v>2 кв.20</c:v>
                </c:pt>
                <c:pt idx="22">
                  <c:v>3 кв.20</c:v>
                </c:pt>
                <c:pt idx="23">
                  <c:v>4 кв.20</c:v>
                </c:pt>
                <c:pt idx="24">
                  <c:v>1 кв.21</c:v>
                </c:pt>
                <c:pt idx="25">
                  <c:v>2 кв.21</c:v>
                </c:pt>
                <c:pt idx="26">
                  <c:v>3 кв.21</c:v>
                </c:pt>
                <c:pt idx="27">
                  <c:v>4 кв.21</c:v>
                </c:pt>
                <c:pt idx="28">
                  <c:v>1 кв.22</c:v>
                </c:pt>
                <c:pt idx="29">
                  <c:v>2 кв.22</c:v>
                </c:pt>
                <c:pt idx="30">
                  <c:v>3 кв.22</c:v>
                </c:pt>
                <c:pt idx="31">
                  <c:v>4 кв.22</c:v>
                </c:pt>
                <c:pt idx="32">
                  <c:v>1 кв.23</c:v>
                </c:pt>
                <c:pt idx="33">
                  <c:v>2 кв.23</c:v>
                </c:pt>
                <c:pt idx="34">
                  <c:v>3 кв.23</c:v>
                </c:pt>
                <c:pt idx="35">
                  <c:v>4 кв.23</c:v>
                </c:pt>
                <c:pt idx="36">
                  <c:v>1 кв.24</c:v>
                </c:pt>
                <c:pt idx="37">
                  <c:v>2 кв.24</c:v>
                </c:pt>
                <c:pt idx="38">
                  <c:v>3 кв.24</c:v>
                </c:pt>
                <c:pt idx="39">
                  <c:v>4 кв.24</c:v>
                </c:pt>
                <c:pt idx="40">
                  <c:v>1 кв.25</c:v>
                </c:pt>
                <c:pt idx="41">
                  <c:v>2 кв.25</c:v>
                </c:pt>
                <c:pt idx="42">
                  <c:v>3 кв.25</c:v>
                </c:pt>
                <c:pt idx="43">
                  <c:v>4 кв.25</c:v>
                </c:pt>
              </c:strCache>
            </c:strRef>
          </c:cat>
          <c:val>
            <c:numRef>
              <c:f>'(30) Жил-8'!$C$5:$C$48</c:f>
              <c:numCache>
                <c:formatCode>0</c:formatCode>
                <c:ptCount val="44"/>
                <c:pt idx="0">
                  <c:v>101.93789023053337</c:v>
                </c:pt>
                <c:pt idx="1">
                  <c:v>101.1394213188467</c:v>
                </c:pt>
                <c:pt idx="2">
                  <c:v>100.22762458647846</c:v>
                </c:pt>
                <c:pt idx="3">
                  <c:v>99.859774262918606</c:v>
                </c:pt>
                <c:pt idx="4">
                  <c:v>103.97817858084809</c:v>
                </c:pt>
                <c:pt idx="5">
                  <c:v>103.78991254495179</c:v>
                </c:pt>
                <c:pt idx="6">
                  <c:v>103.63054045239274</c:v>
                </c:pt>
                <c:pt idx="7">
                  <c:v>103.26427919882194</c:v>
                </c:pt>
                <c:pt idx="8">
                  <c:v>109.19468839790935</c:v>
                </c:pt>
                <c:pt idx="9">
                  <c:v>109.52331582320321</c:v>
                </c:pt>
                <c:pt idx="10">
                  <c:v>109.60858299334666</c:v>
                </c:pt>
                <c:pt idx="11">
                  <c:v>110.2314402923424</c:v>
                </c:pt>
                <c:pt idx="12">
                  <c:v>114.09443067788757</c:v>
                </c:pt>
                <c:pt idx="13">
                  <c:v>116.21461824240723</c:v>
                </c:pt>
                <c:pt idx="14">
                  <c:v>118.11989378036071</c:v>
                </c:pt>
                <c:pt idx="15">
                  <c:v>119.8227954415396</c:v>
                </c:pt>
                <c:pt idx="16">
                  <c:v>117.6398977491599</c:v>
                </c:pt>
                <c:pt idx="17">
                  <c:v>119.40940469756221</c:v>
                </c:pt>
                <c:pt idx="18">
                  <c:v>121.87767610529025</c:v>
                </c:pt>
                <c:pt idx="19">
                  <c:v>124.14025984394947</c:v>
                </c:pt>
                <c:pt idx="20">
                  <c:v>138.56543024748217</c:v>
                </c:pt>
                <c:pt idx="21">
                  <c:v>142.31487964442042</c:v>
                </c:pt>
                <c:pt idx="22">
                  <c:v>147.60371152488514</c:v>
                </c:pt>
                <c:pt idx="23">
                  <c:v>153.09997517562616</c:v>
                </c:pt>
                <c:pt idx="24">
                  <c:v>161.18789570507329</c:v>
                </c:pt>
                <c:pt idx="25">
                  <c:v>172.48773363931329</c:v>
                </c:pt>
                <c:pt idx="26">
                  <c:v>181.26443849339887</c:v>
                </c:pt>
                <c:pt idx="27">
                  <c:v>191.67478481182405</c:v>
                </c:pt>
                <c:pt idx="28">
                  <c:v>211.61373739378178</c:v>
                </c:pt>
                <c:pt idx="29">
                  <c:v>225.33593811618849</c:v>
                </c:pt>
                <c:pt idx="30">
                  <c:v>235.09515331715451</c:v>
                </c:pt>
                <c:pt idx="31">
                  <c:v>237.0873044741428</c:v>
                </c:pt>
                <c:pt idx="32">
                  <c:v>246.55570048821266</c:v>
                </c:pt>
                <c:pt idx="33">
                  <c:v>249.65593727901992</c:v>
                </c:pt>
                <c:pt idx="34">
                  <c:v>259.8674560597924</c:v>
                </c:pt>
                <c:pt idx="35">
                  <c:v>272.02324072995668</c:v>
                </c:pt>
                <c:pt idx="36">
                  <c:v>324.75259439899327</c:v>
                </c:pt>
                <c:pt idx="37">
                  <c:v>331.70012466447844</c:v>
                </c:pt>
                <c:pt idx="38">
                  <c:v>339.27725608696159</c:v>
                </c:pt>
                <c:pt idx="39">
                  <c:v>344.72606080595688</c:v>
                </c:pt>
                <c:pt idx="40">
                  <c:v>391.36582697237014</c:v>
                </c:pt>
                <c:pt idx="41">
                  <c:v>397.4568485137641</c:v>
                </c:pt>
                <c:pt idx="42">
                  <c:v>403.60017371248023</c:v>
                </c:pt>
                <c:pt idx="43">
                  <c:v>417.19334970333796</c:v>
                </c:pt>
              </c:numCache>
            </c:numRef>
          </c:val>
          <c:smooth val="0"/>
          <c:extLst xmlns:c16r2="http://schemas.microsoft.com/office/drawing/2015/06/chart">
            <c:ext xmlns:c16="http://schemas.microsoft.com/office/drawing/2014/chart" uri="{C3380CC4-5D6E-409C-BE32-E72D297353CC}">
              <c16:uniqueId val="{00000001-09A5-42CC-B9F3-A09A1DAE2ABB}"/>
            </c:ext>
          </c:extLst>
        </c:ser>
        <c:ser>
          <c:idx val="2"/>
          <c:order val="2"/>
          <c:tx>
            <c:strRef>
              <c:f>'(30) Жил-8'!$D$4</c:f>
              <c:strCache>
                <c:ptCount val="1"/>
                <c:pt idx="0">
                  <c:v>Вторичный рынок жилья</c:v>
                </c:pt>
              </c:strCache>
            </c:strRef>
          </c:tx>
          <c:spPr>
            <a:ln w="28575" cap="rnd">
              <a:solidFill>
                <a:srgbClr val="77787B"/>
              </a:solidFill>
              <a:round/>
            </a:ln>
            <a:effectLst/>
          </c:spPr>
          <c:marker>
            <c:symbol val="none"/>
          </c:marker>
          <c:cat>
            <c:strRef>
              <c:f>'(30) Жил-8'!$A$5:$A$48</c:f>
              <c:strCache>
                <c:ptCount val="44"/>
                <c:pt idx="0">
                  <c:v>1 кв.15</c:v>
                </c:pt>
                <c:pt idx="1">
                  <c:v>2 кв.15</c:v>
                </c:pt>
                <c:pt idx="2">
                  <c:v>3 кв.15</c:v>
                </c:pt>
                <c:pt idx="3">
                  <c:v>4 кв.15</c:v>
                </c:pt>
                <c:pt idx="4">
                  <c:v>1 кв.16</c:v>
                </c:pt>
                <c:pt idx="5">
                  <c:v>2 кв.16</c:v>
                </c:pt>
                <c:pt idx="6">
                  <c:v>3 кв.16</c:v>
                </c:pt>
                <c:pt idx="7">
                  <c:v>4 кв.16</c:v>
                </c:pt>
                <c:pt idx="8">
                  <c:v>1 кв.17</c:v>
                </c:pt>
                <c:pt idx="9">
                  <c:v>2 кв.17</c:v>
                </c:pt>
                <c:pt idx="10">
                  <c:v>3 кв.17</c:v>
                </c:pt>
                <c:pt idx="11">
                  <c:v>4 кв.17</c:v>
                </c:pt>
                <c:pt idx="12">
                  <c:v>1 кв.18</c:v>
                </c:pt>
                <c:pt idx="13">
                  <c:v>2 кв.18</c:v>
                </c:pt>
                <c:pt idx="14">
                  <c:v>3 кв.18</c:v>
                </c:pt>
                <c:pt idx="15">
                  <c:v>4 кв.18</c:v>
                </c:pt>
                <c:pt idx="16">
                  <c:v>1 кв.19</c:v>
                </c:pt>
                <c:pt idx="17">
                  <c:v>2 кв.19</c:v>
                </c:pt>
                <c:pt idx="18">
                  <c:v>3 кв.19</c:v>
                </c:pt>
                <c:pt idx="19">
                  <c:v>4 кв.19</c:v>
                </c:pt>
                <c:pt idx="20">
                  <c:v>1 кв.20</c:v>
                </c:pt>
                <c:pt idx="21">
                  <c:v>2 кв.20</c:v>
                </c:pt>
                <c:pt idx="22">
                  <c:v>3 кв.20</c:v>
                </c:pt>
                <c:pt idx="23">
                  <c:v>4 кв.20</c:v>
                </c:pt>
                <c:pt idx="24">
                  <c:v>1 кв.21</c:v>
                </c:pt>
                <c:pt idx="25">
                  <c:v>2 кв.21</c:v>
                </c:pt>
                <c:pt idx="26">
                  <c:v>3 кв.21</c:v>
                </c:pt>
                <c:pt idx="27">
                  <c:v>4 кв.21</c:v>
                </c:pt>
                <c:pt idx="28">
                  <c:v>1 кв.22</c:v>
                </c:pt>
                <c:pt idx="29">
                  <c:v>2 кв.22</c:v>
                </c:pt>
                <c:pt idx="30">
                  <c:v>3 кв.22</c:v>
                </c:pt>
                <c:pt idx="31">
                  <c:v>4 кв.22</c:v>
                </c:pt>
                <c:pt idx="32">
                  <c:v>1 кв.23</c:v>
                </c:pt>
                <c:pt idx="33">
                  <c:v>2 кв.23</c:v>
                </c:pt>
                <c:pt idx="34">
                  <c:v>3 кв.23</c:v>
                </c:pt>
                <c:pt idx="35">
                  <c:v>4 кв.23</c:v>
                </c:pt>
                <c:pt idx="36">
                  <c:v>1 кв.24</c:v>
                </c:pt>
                <c:pt idx="37">
                  <c:v>2 кв.24</c:v>
                </c:pt>
                <c:pt idx="38">
                  <c:v>3 кв.24</c:v>
                </c:pt>
                <c:pt idx="39">
                  <c:v>4 кв.24</c:v>
                </c:pt>
                <c:pt idx="40">
                  <c:v>1 кв.25</c:v>
                </c:pt>
                <c:pt idx="41">
                  <c:v>2 кв.25</c:v>
                </c:pt>
                <c:pt idx="42">
                  <c:v>3 кв.25</c:v>
                </c:pt>
                <c:pt idx="43">
                  <c:v>4 кв.25</c:v>
                </c:pt>
              </c:strCache>
            </c:strRef>
          </c:cat>
          <c:val>
            <c:numRef>
              <c:f>'(30) Жил-8'!$D$5:$D$48</c:f>
              <c:numCache>
                <c:formatCode>0</c:formatCode>
                <c:ptCount val="44"/>
                <c:pt idx="0">
                  <c:v>101.73287971163496</c:v>
                </c:pt>
                <c:pt idx="1">
                  <c:v>101.04504776769571</c:v>
                </c:pt>
                <c:pt idx="2">
                  <c:v>99.178181796757144</c:v>
                </c:pt>
                <c:pt idx="3">
                  <c:v>97.531460864384684</c:v>
                </c:pt>
                <c:pt idx="4">
                  <c:v>95.880165129573513</c:v>
                </c:pt>
                <c:pt idx="5">
                  <c:v>94.949383450063038</c:v>
                </c:pt>
                <c:pt idx="6">
                  <c:v>93.948316169448645</c:v>
                </c:pt>
                <c:pt idx="7">
                  <c:v>93.545993486798366</c:v>
                </c:pt>
                <c:pt idx="8">
                  <c:v>91.891197334969689</c:v>
                </c:pt>
                <c:pt idx="9">
                  <c:v>91.423146524857088</c:v>
                </c:pt>
                <c:pt idx="10">
                  <c:v>90.611725599884025</c:v>
                </c:pt>
                <c:pt idx="11">
                  <c:v>90.716044958524435</c:v>
                </c:pt>
                <c:pt idx="12">
                  <c:v>92.127354182071286</c:v>
                </c:pt>
                <c:pt idx="13">
                  <c:v>92.837332328725239</c:v>
                </c:pt>
                <c:pt idx="14">
                  <c:v>93.486607699080636</c:v>
                </c:pt>
                <c:pt idx="15">
                  <c:v>95.176563980258393</c:v>
                </c:pt>
                <c:pt idx="16">
                  <c:v>98.785805843651673</c:v>
                </c:pt>
                <c:pt idx="17">
                  <c:v>99.253631379401753</c:v>
                </c:pt>
                <c:pt idx="18">
                  <c:v>101.05364285106545</c:v>
                </c:pt>
                <c:pt idx="19">
                  <c:v>101.42115198030896</c:v>
                </c:pt>
                <c:pt idx="20">
                  <c:v>105.82256247507902</c:v>
                </c:pt>
                <c:pt idx="21">
                  <c:v>107.27090333806353</c:v>
                </c:pt>
                <c:pt idx="22">
                  <c:v>110.75967540390393</c:v>
                </c:pt>
                <c:pt idx="23">
                  <c:v>115.60310885551785</c:v>
                </c:pt>
                <c:pt idx="24">
                  <c:v>117.53429932135231</c:v>
                </c:pt>
                <c:pt idx="25">
                  <c:v>122.67055478663832</c:v>
                </c:pt>
                <c:pt idx="26">
                  <c:v>126.89011688446945</c:v>
                </c:pt>
                <c:pt idx="27">
                  <c:v>132.88761356643803</c:v>
                </c:pt>
                <c:pt idx="28">
                  <c:v>155.73043392520998</c:v>
                </c:pt>
                <c:pt idx="29">
                  <c:v>158.79589813509222</c:v>
                </c:pt>
                <c:pt idx="30">
                  <c:v>160.97066217319406</c:v>
                </c:pt>
                <c:pt idx="31">
                  <c:v>163.51972822900908</c:v>
                </c:pt>
                <c:pt idx="32">
                  <c:v>157.50403631006833</c:v>
                </c:pt>
                <c:pt idx="33">
                  <c:v>160.05396880573917</c:v>
                </c:pt>
                <c:pt idx="34">
                  <c:v>163.80300207547006</c:v>
                </c:pt>
                <c:pt idx="35">
                  <c:v>168.81435157114137</c:v>
                </c:pt>
                <c:pt idx="36">
                  <c:v>187.37118855273525</c:v>
                </c:pt>
                <c:pt idx="37">
                  <c:v>190.87836380111324</c:v>
                </c:pt>
                <c:pt idx="38">
                  <c:v>192.80163500666552</c:v>
                </c:pt>
                <c:pt idx="39">
                  <c:v>197.69086846905796</c:v>
                </c:pt>
                <c:pt idx="40">
                  <c:v>219.31264979662058</c:v>
                </c:pt>
                <c:pt idx="41">
                  <c:v>221.89505645808748</c:v>
                </c:pt>
                <c:pt idx="42">
                  <c:v>223.67181268402106</c:v>
                </c:pt>
                <c:pt idx="43">
                  <c:v>225.89631036984687</c:v>
                </c:pt>
              </c:numCache>
            </c:numRef>
          </c:val>
          <c:smooth val="0"/>
          <c:extLst xmlns:c16r2="http://schemas.microsoft.com/office/drawing/2015/06/chart">
            <c:ext xmlns:c16="http://schemas.microsoft.com/office/drawing/2014/chart" uri="{C3380CC4-5D6E-409C-BE32-E72D297353CC}">
              <c16:uniqueId val="{00000002-09A5-42CC-B9F3-A09A1DAE2ABB}"/>
            </c:ext>
          </c:extLst>
        </c:ser>
        <c:dLbls>
          <c:showLegendKey val="0"/>
          <c:showVal val="0"/>
          <c:showCatName val="0"/>
          <c:showSerName val="0"/>
          <c:showPercent val="0"/>
          <c:showBubbleSize val="0"/>
        </c:dLbls>
        <c:smooth val="0"/>
        <c:axId val="496861696"/>
        <c:axId val="495781672"/>
      </c:lineChart>
      <c:catAx>
        <c:axId val="49686169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5781672"/>
        <c:crosses val="autoZero"/>
        <c:auto val="1"/>
        <c:lblAlgn val="ctr"/>
        <c:lblOffset val="100"/>
        <c:noMultiLvlLbl val="0"/>
      </c:catAx>
      <c:valAx>
        <c:axId val="495781672"/>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861696"/>
        <c:crosses val="autoZero"/>
        <c:crossBetween val="between"/>
      </c:valAx>
      <c:spPr>
        <a:noFill/>
        <a:ln>
          <a:noFill/>
        </a:ln>
        <a:effectLst/>
      </c:spPr>
    </c:plotArea>
    <c:legend>
      <c:legendPos val="b"/>
      <c:layout>
        <c:manualLayout>
          <c:xMode val="edge"/>
          <c:yMode val="edge"/>
          <c:x val="0"/>
          <c:y val="0.77342562478603205"/>
          <c:w val="1"/>
          <c:h val="0.1939656795617938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91830065359473E-2"/>
          <c:y val="5.9782608695652176E-2"/>
          <c:w val="0.89161584967320251"/>
          <c:h val="0.70774477918521062"/>
        </c:manualLayout>
      </c:layout>
      <c:barChart>
        <c:barDir val="col"/>
        <c:grouping val="clustered"/>
        <c:varyColors val="0"/>
        <c:ser>
          <c:idx val="1"/>
          <c:order val="0"/>
          <c:tx>
            <c:strRef>
              <c:f>'(31) Жил-9'!$C$4</c:f>
              <c:strCache>
                <c:ptCount val="1"/>
                <c:pt idx="0">
                  <c:v>01.01.2025</c:v>
                </c:pt>
              </c:strCache>
            </c:strRef>
          </c:tx>
          <c:spPr>
            <a:solidFill>
              <a:srgbClr val="D9D9D9"/>
            </a:solidFill>
            <a:ln>
              <a:noFill/>
            </a:ln>
            <a:effectLst/>
            <a:extLst>
              <a:ext uri="{91240B29-F687-4F45-9708-019B960494DF}">
                <a14:hiddenLine xmlns:a14="http://schemas.microsoft.com/office/drawing/2010/main">
                  <a:noFill/>
                </a14:hiddenLine>
              </a:ext>
            </a:extLst>
          </c:spPr>
          <c:invertIfNegative val="0"/>
          <c:val>
            <c:numRef>
              <c:f>'(31) Жил-9'!$C$5:$C$8</c:f>
              <c:numCache>
                <c:formatCode>General</c:formatCode>
                <c:ptCount val="4"/>
                <c:pt idx="0">
                  <c:v>1217935</c:v>
                </c:pt>
                <c:pt idx="1">
                  <c:v>752589</c:v>
                </c:pt>
                <c:pt idx="2">
                  <c:v>297145</c:v>
                </c:pt>
                <c:pt idx="3">
                  <c:v>38867</c:v>
                </c:pt>
              </c:numCache>
            </c:numRef>
          </c:val>
          <c:extLst xmlns:c16r2="http://schemas.microsoft.com/office/drawing/2015/06/chart">
            <c:ext xmlns:c16="http://schemas.microsoft.com/office/drawing/2014/chart" uri="{C3380CC4-5D6E-409C-BE32-E72D297353CC}">
              <c16:uniqueId val="{00000000-177B-4347-A7F4-37C0DE1A39D9}"/>
            </c:ext>
          </c:extLst>
        </c:ser>
        <c:ser>
          <c:idx val="0"/>
          <c:order val="1"/>
          <c:tx>
            <c:strRef>
              <c:f>'(31) Жил-9'!$B$4</c:f>
              <c:strCache>
                <c:ptCount val="1"/>
                <c:pt idx="0">
                  <c:v>01.01.2026</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strRef>
              <c:f>'(31) Жил-9'!$A$5:$A$8</c:f>
              <c:strCache>
                <c:ptCount val="4"/>
                <c:pt idx="0">
                  <c:v>1</c:v>
                </c:pt>
                <c:pt idx="1">
                  <c:v>2</c:v>
                </c:pt>
                <c:pt idx="2">
                  <c:v>3</c:v>
                </c:pt>
                <c:pt idx="3">
                  <c:v>4+</c:v>
                </c:pt>
              </c:strCache>
            </c:strRef>
          </c:cat>
          <c:val>
            <c:numRef>
              <c:f>'(31) Жил-9'!$B$5:$B$8</c:f>
              <c:numCache>
                <c:formatCode>General</c:formatCode>
                <c:ptCount val="4"/>
                <c:pt idx="0">
                  <c:v>1272771</c:v>
                </c:pt>
                <c:pt idx="1">
                  <c:v>767936</c:v>
                </c:pt>
                <c:pt idx="2">
                  <c:v>294399</c:v>
                </c:pt>
                <c:pt idx="3">
                  <c:v>34230</c:v>
                </c:pt>
              </c:numCache>
            </c:numRef>
          </c:val>
          <c:extLst xmlns:c16r2="http://schemas.microsoft.com/office/drawing/2015/06/chart">
            <c:ext xmlns:c16="http://schemas.microsoft.com/office/drawing/2014/chart" uri="{C3380CC4-5D6E-409C-BE32-E72D297353CC}">
              <c16:uniqueId val="{00000001-177B-4347-A7F4-37C0DE1A39D9}"/>
            </c:ext>
          </c:extLst>
        </c:ser>
        <c:dLbls>
          <c:showLegendKey val="0"/>
          <c:showVal val="0"/>
          <c:showCatName val="0"/>
          <c:showSerName val="0"/>
          <c:showPercent val="0"/>
          <c:showBubbleSize val="0"/>
        </c:dLbls>
        <c:gapWidth val="219"/>
        <c:overlap val="-27"/>
        <c:axId val="501310016"/>
        <c:axId val="501316288"/>
      </c:barChart>
      <c:catAx>
        <c:axId val="501310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6288"/>
        <c:crosses val="autoZero"/>
        <c:auto val="1"/>
        <c:lblAlgn val="ctr"/>
        <c:lblOffset val="100"/>
        <c:noMultiLvlLbl val="0"/>
      </c:catAx>
      <c:valAx>
        <c:axId val="501316288"/>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0016"/>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87342068071441E-2"/>
          <c:y val="5.9782608695652176E-2"/>
          <c:w val="0.90936699714155167"/>
          <c:h val="0.82222988060336755"/>
        </c:manualLayout>
      </c:layout>
      <c:barChart>
        <c:barDir val="col"/>
        <c:grouping val="clustered"/>
        <c:varyColors val="0"/>
        <c:ser>
          <c:idx val="0"/>
          <c:order val="0"/>
          <c:tx>
            <c:v>Россия</c:v>
          </c:tx>
          <c:spPr>
            <a:solidFill>
              <a:srgbClr val="EE1133"/>
            </a:solidFill>
            <a:ln w="6350">
              <a:noFill/>
            </a:ln>
            <a:effectLst/>
            <a:extLst/>
          </c:spPr>
          <c:invertIfNegative val="0"/>
          <c:cat>
            <c:numRef>
              <c:f>'(32) БАНК-1'!$A$5:$A$16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'(32) БАНК-1'!$B$5:$B$16</c:f>
              <c:numCache>
                <c:formatCode>General</c:formatCode>
                <c:ptCount val="12"/>
                <c:pt idx="0">
                  <c:v>7.9</c:v>
                </c:pt>
                <c:pt idx="1">
                  <c:v>2.2999999999999998</c:v>
                </c:pt>
                <c:pt idx="2">
                  <c:v>10.3</c:v>
                </c:pt>
                <c:pt idx="3">
                  <c:v>8.3000000000000007</c:v>
                </c:pt>
                <c:pt idx="4">
                  <c:v>13.3</c:v>
                </c:pt>
                <c:pt idx="5">
                  <c:v>18.8</c:v>
                </c:pt>
                <c:pt idx="6">
                  <c:v>13.4</c:v>
                </c:pt>
                <c:pt idx="7">
                  <c:v>18.3</c:v>
                </c:pt>
                <c:pt idx="8">
                  <c:v>1.6</c:v>
                </c:pt>
                <c:pt idx="9">
                  <c:v>22.1</c:v>
                </c:pt>
                <c:pt idx="10">
                  <c:v>23</c:v>
                </c:pt>
                <c:pt idx="11">
                  <c:v>18.2</c:v>
                </c:pt>
              </c:numCache>
            </c:numRef>
          </c:val>
          <c:extLst xmlns:c16r2="http://schemas.microsoft.com/office/drawing/2015/06/chart">
            <c:ext xmlns:c16="http://schemas.microsoft.com/office/drawing/2014/chart" uri="{C3380CC4-5D6E-409C-BE32-E72D297353CC}">
              <c16:uniqueId val="{00000000-261C-49D9-A48D-1431BB9B38D9}"/>
            </c:ext>
          </c:extLst>
        </c:ser>
        <c:dLbls>
          <c:showLegendKey val="0"/>
          <c:showVal val="0"/>
          <c:showCatName val="0"/>
          <c:showSerName val="0"/>
          <c:showPercent val="0"/>
          <c:showBubbleSize val="0"/>
        </c:dLbls>
        <c:gapWidth val="150"/>
        <c:axId val="501314720"/>
        <c:axId val="501312368"/>
      </c:barChart>
      <c:catAx>
        <c:axId val="501314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panose="020B0604020202020204" pitchFamily="34" charset="0"/>
                <a:ea typeface="Arial"/>
                <a:cs typeface="Arial" panose="020B0604020202020204" pitchFamily="34" charset="0"/>
              </a:defRPr>
            </a:pPr>
            <a:endParaRPr lang="ru-RU"/>
          </a:p>
        </c:txPr>
        <c:crossAx val="501312368"/>
        <c:crosses val="autoZero"/>
        <c:auto val="1"/>
        <c:lblAlgn val="ctr"/>
        <c:lblOffset val="100"/>
        <c:noMultiLvlLbl val="0"/>
      </c:catAx>
      <c:valAx>
        <c:axId val="501312368"/>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panose="020B0604020202020204" pitchFamily="34" charset="0"/>
                <a:ea typeface="Arial"/>
                <a:cs typeface="Arial" panose="020B0604020202020204" pitchFamily="34" charset="0"/>
              </a:defRPr>
            </a:pPr>
            <a:endParaRPr lang="ru-RU"/>
          </a:p>
        </c:txPr>
        <c:crossAx val="501314720"/>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panose="020B0604020202020204" pitchFamily="34" charset="0"/>
          <a:ea typeface="Arial"/>
          <a:cs typeface="Arial" panose="020B0604020202020204" pitchFamily="34" charset="0"/>
        </a:defRPr>
      </a:pPr>
      <a:endParaRPr lang="ru-R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'(33) БАНК-2'!$B$4</c:f>
              <c:strCache>
                <c:ptCount val="1"/>
                <c:pt idx="0">
                  <c:v>Доля просроченной задолженности в розничных и корпоративных кредитах</c:v>
                </c:pt>
              </c:strCache>
            </c:strRef>
          </c:tx>
          <c:spPr>
            <a:ln w="28575" cap="rnd">
              <a:solidFill>
                <a:schemeClr val="accent1"/>
              </a:solidFill>
              <a:round/>
            </a:ln>
            <a:effectLst/>
          </c:spPr>
          <c:marker>
            <c:symbol val="none"/>
          </c:marker>
          <c:cat>
            <c:numRef>
              <c:f>'(33) БАНК-2'!$A$6:$A$160</c:f>
              <c:numCache>
                <c:formatCode>m/d/yyyy</c:formatCode>
                <c:ptCount val="155"/>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pt idx="36">
                  <c:v>42401</c:v>
                </c:pt>
                <c:pt idx="37">
                  <c:v>42430</c:v>
                </c:pt>
                <c:pt idx="38">
                  <c:v>42461</c:v>
                </c:pt>
                <c:pt idx="39">
                  <c:v>42491</c:v>
                </c:pt>
                <c:pt idx="40">
                  <c:v>42522</c:v>
                </c:pt>
                <c:pt idx="41">
                  <c:v>42552</c:v>
                </c:pt>
                <c:pt idx="42">
                  <c:v>42583</c:v>
                </c:pt>
                <c:pt idx="43">
                  <c:v>42614</c:v>
                </c:pt>
                <c:pt idx="44">
                  <c:v>42644</c:v>
                </c:pt>
                <c:pt idx="45">
                  <c:v>42675</c:v>
                </c:pt>
                <c:pt idx="46">
                  <c:v>42705</c:v>
                </c:pt>
                <c:pt idx="47">
                  <c:v>42736</c:v>
                </c:pt>
                <c:pt idx="48">
                  <c:v>42767</c:v>
                </c:pt>
                <c:pt idx="49">
                  <c:v>42795</c:v>
                </c:pt>
                <c:pt idx="50">
                  <c:v>42826</c:v>
                </c:pt>
                <c:pt idx="51">
                  <c:v>42856</c:v>
                </c:pt>
                <c:pt idx="52">
                  <c:v>42887</c:v>
                </c:pt>
                <c:pt idx="53">
                  <c:v>42917</c:v>
                </c:pt>
                <c:pt idx="54">
                  <c:v>42948</c:v>
                </c:pt>
                <c:pt idx="55">
                  <c:v>42979</c:v>
                </c:pt>
                <c:pt idx="56">
                  <c:v>43009</c:v>
                </c:pt>
                <c:pt idx="57">
                  <c:v>43040</c:v>
                </c:pt>
                <c:pt idx="58">
                  <c:v>43070</c:v>
                </c:pt>
                <c:pt idx="59">
                  <c:v>43101</c:v>
                </c:pt>
                <c:pt idx="60">
                  <c:v>43132</c:v>
                </c:pt>
                <c:pt idx="61">
                  <c:v>43160</c:v>
                </c:pt>
                <c:pt idx="62">
                  <c:v>43191</c:v>
                </c:pt>
                <c:pt idx="63">
                  <c:v>43221</c:v>
                </c:pt>
                <c:pt idx="64">
                  <c:v>43252</c:v>
                </c:pt>
                <c:pt idx="65">
                  <c:v>43282</c:v>
                </c:pt>
                <c:pt idx="66">
                  <c:v>43313</c:v>
                </c:pt>
                <c:pt idx="67">
                  <c:v>43344</c:v>
                </c:pt>
                <c:pt idx="68">
                  <c:v>43374</c:v>
                </c:pt>
                <c:pt idx="69">
                  <c:v>43405</c:v>
                </c:pt>
                <c:pt idx="70">
                  <c:v>43435</c:v>
                </c:pt>
                <c:pt idx="71">
                  <c:v>43466</c:v>
                </c:pt>
                <c:pt idx="72">
                  <c:v>43497</c:v>
                </c:pt>
                <c:pt idx="73">
                  <c:v>43525</c:v>
                </c:pt>
                <c:pt idx="74">
                  <c:v>43556</c:v>
                </c:pt>
                <c:pt idx="75">
                  <c:v>43586</c:v>
                </c:pt>
                <c:pt idx="76">
                  <c:v>43617</c:v>
                </c:pt>
                <c:pt idx="77">
                  <c:v>43647</c:v>
                </c:pt>
                <c:pt idx="78">
                  <c:v>43678</c:v>
                </c:pt>
                <c:pt idx="79">
                  <c:v>43709</c:v>
                </c:pt>
                <c:pt idx="80">
                  <c:v>43739</c:v>
                </c:pt>
                <c:pt idx="81">
                  <c:v>43770</c:v>
                </c:pt>
                <c:pt idx="82">
                  <c:v>43800</c:v>
                </c:pt>
                <c:pt idx="83">
                  <c:v>43831</c:v>
                </c:pt>
                <c:pt idx="84">
                  <c:v>43862</c:v>
                </c:pt>
                <c:pt idx="85">
                  <c:v>43891</c:v>
                </c:pt>
                <c:pt idx="86">
                  <c:v>43922</c:v>
                </c:pt>
                <c:pt idx="87">
                  <c:v>43952</c:v>
                </c:pt>
                <c:pt idx="88">
                  <c:v>43983</c:v>
                </c:pt>
                <c:pt idx="89">
                  <c:v>44013</c:v>
                </c:pt>
                <c:pt idx="90">
                  <c:v>44044</c:v>
                </c:pt>
                <c:pt idx="91">
                  <c:v>44075</c:v>
                </c:pt>
                <c:pt idx="92">
                  <c:v>44105</c:v>
                </c:pt>
                <c:pt idx="93">
                  <c:v>44136</c:v>
                </c:pt>
                <c:pt idx="94">
                  <c:v>44166</c:v>
                </c:pt>
                <c:pt idx="95">
                  <c:v>44197</c:v>
                </c:pt>
                <c:pt idx="96">
                  <c:v>44228</c:v>
                </c:pt>
                <c:pt idx="97">
                  <c:v>44256</c:v>
                </c:pt>
                <c:pt idx="98">
                  <c:v>44287</c:v>
                </c:pt>
                <c:pt idx="99">
                  <c:v>44317</c:v>
                </c:pt>
                <c:pt idx="100">
                  <c:v>44348</c:v>
                </c:pt>
                <c:pt idx="101">
                  <c:v>44378</c:v>
                </c:pt>
                <c:pt idx="102">
                  <c:v>44409</c:v>
                </c:pt>
                <c:pt idx="103">
                  <c:v>44440</c:v>
                </c:pt>
                <c:pt idx="104">
                  <c:v>44470</c:v>
                </c:pt>
                <c:pt idx="105">
                  <c:v>44501</c:v>
                </c:pt>
                <c:pt idx="106">
                  <c:v>44531</c:v>
                </c:pt>
                <c:pt idx="107">
                  <c:v>44562</c:v>
                </c:pt>
                <c:pt idx="108">
                  <c:v>44593</c:v>
                </c:pt>
                <c:pt idx="109">
                  <c:v>44621</c:v>
                </c:pt>
                <c:pt idx="110">
                  <c:v>44652</c:v>
                </c:pt>
                <c:pt idx="111">
                  <c:v>44682</c:v>
                </c:pt>
                <c:pt idx="112">
                  <c:v>44713</c:v>
                </c:pt>
                <c:pt idx="113">
                  <c:v>44743</c:v>
                </c:pt>
                <c:pt idx="114">
                  <c:v>44774</c:v>
                </c:pt>
                <c:pt idx="115">
                  <c:v>44805</c:v>
                </c:pt>
                <c:pt idx="116">
                  <c:v>44835</c:v>
                </c:pt>
                <c:pt idx="117">
                  <c:v>44866</c:v>
                </c:pt>
                <c:pt idx="118">
                  <c:v>44896</c:v>
                </c:pt>
                <c:pt idx="119">
                  <c:v>44927</c:v>
                </c:pt>
                <c:pt idx="120">
                  <c:v>44958</c:v>
                </c:pt>
                <c:pt idx="121">
                  <c:v>44986</c:v>
                </c:pt>
                <c:pt idx="122">
                  <c:v>45017</c:v>
                </c:pt>
                <c:pt idx="123">
                  <c:v>45047</c:v>
                </c:pt>
                <c:pt idx="124">
                  <c:v>45078</c:v>
                </c:pt>
                <c:pt idx="125">
                  <c:v>45108</c:v>
                </c:pt>
                <c:pt idx="126">
                  <c:v>45139</c:v>
                </c:pt>
                <c:pt idx="127">
                  <c:v>45170</c:v>
                </c:pt>
                <c:pt idx="128">
                  <c:v>45200</c:v>
                </c:pt>
                <c:pt idx="129">
                  <c:v>45231</c:v>
                </c:pt>
                <c:pt idx="130">
                  <c:v>45261</c:v>
                </c:pt>
                <c:pt idx="131">
                  <c:v>45292</c:v>
                </c:pt>
                <c:pt idx="132">
                  <c:v>45323</c:v>
                </c:pt>
                <c:pt idx="133">
                  <c:v>45352</c:v>
                </c:pt>
                <c:pt idx="134">
                  <c:v>45383</c:v>
                </c:pt>
                <c:pt idx="135">
                  <c:v>45413</c:v>
                </c:pt>
                <c:pt idx="136">
                  <c:v>45444</c:v>
                </c:pt>
                <c:pt idx="137">
                  <c:v>45474</c:v>
                </c:pt>
                <c:pt idx="138">
                  <c:v>45505</c:v>
                </c:pt>
                <c:pt idx="139">
                  <c:v>45536</c:v>
                </c:pt>
                <c:pt idx="140">
                  <c:v>45566</c:v>
                </c:pt>
                <c:pt idx="141">
                  <c:v>45597</c:v>
                </c:pt>
                <c:pt idx="142">
                  <c:v>45627</c:v>
                </c:pt>
                <c:pt idx="143">
                  <c:v>45658</c:v>
                </c:pt>
                <c:pt idx="144">
                  <c:v>45689</c:v>
                </c:pt>
                <c:pt idx="145">
                  <c:v>45717</c:v>
                </c:pt>
                <c:pt idx="146">
                  <c:v>45748</c:v>
                </c:pt>
                <c:pt idx="147">
                  <c:v>45778</c:v>
                </c:pt>
                <c:pt idx="148">
                  <c:v>45809</c:v>
                </c:pt>
                <c:pt idx="149">
                  <c:v>45839</c:v>
                </c:pt>
                <c:pt idx="150">
                  <c:v>45870</c:v>
                </c:pt>
                <c:pt idx="151">
                  <c:v>45901</c:v>
                </c:pt>
                <c:pt idx="152">
                  <c:v>45931</c:v>
                </c:pt>
                <c:pt idx="153">
                  <c:v>45962</c:v>
                </c:pt>
                <c:pt idx="154">
                  <c:v>45992</c:v>
                </c:pt>
              </c:numCache>
            </c:numRef>
          </c:cat>
          <c:val>
            <c:numRef>
              <c:f>'(33) БАНК-2'!$B$6:$B$160</c:f>
              <c:numCache>
                <c:formatCode>#\ ##0.##</c:formatCode>
                <c:ptCount val="155"/>
                <c:pt idx="0">
                  <c:v>4.4425937935025024</c:v>
                </c:pt>
                <c:pt idx="1">
                  <c:v>4.4388673951271826</c:v>
                </c:pt>
                <c:pt idx="2">
                  <c:v>4.4368666100311964</c:v>
                </c:pt>
                <c:pt idx="3">
                  <c:v>4.4820337478512515</c:v>
                </c:pt>
                <c:pt idx="4">
                  <c:v>4.3170945953069975</c:v>
                </c:pt>
                <c:pt idx="5">
                  <c:v>4.3405130800752696</c:v>
                </c:pt>
                <c:pt idx="6">
                  <c:v>4.2789816042586555</c:v>
                </c:pt>
                <c:pt idx="7">
                  <c:v>4.273257850290058</c:v>
                </c:pt>
                <c:pt idx="8">
                  <c:v>4.328725737084941</c:v>
                </c:pt>
                <c:pt idx="9">
                  <c:v>4.2754317619350477</c:v>
                </c:pt>
                <c:pt idx="10">
                  <c:v>4.1228779972571283</c:v>
                </c:pt>
                <c:pt idx="11">
                  <c:v>4.1960610799057196</c:v>
                </c:pt>
                <c:pt idx="12">
                  <c:v>4.3105090584296253</c:v>
                </c:pt>
                <c:pt idx="13">
                  <c:v>4.2987432165619532</c:v>
                </c:pt>
                <c:pt idx="14">
                  <c:v>4.3876644807371674</c:v>
                </c:pt>
                <c:pt idx="15">
                  <c:v>4.6172686835836005</c:v>
                </c:pt>
                <c:pt idx="16">
                  <c:v>4.5420092742510354</c:v>
                </c:pt>
                <c:pt idx="17">
                  <c:v>4.6241918194436309</c:v>
                </c:pt>
                <c:pt idx="18">
                  <c:v>4.6868269958605921</c:v>
                </c:pt>
                <c:pt idx="19">
                  <c:v>4.5786303774897164</c:v>
                </c:pt>
                <c:pt idx="20">
                  <c:v>4.5724724388730129</c:v>
                </c:pt>
                <c:pt idx="21">
                  <c:v>4.563860068885579</c:v>
                </c:pt>
                <c:pt idx="22">
                  <c:v>4.5852391099870431</c:v>
                </c:pt>
                <c:pt idx="23">
                  <c:v>4.8799721626811952</c:v>
                </c:pt>
                <c:pt idx="24">
                  <c:v>5.1004167174797974</c:v>
                </c:pt>
                <c:pt idx="25">
                  <c:v>5.3623124498082317</c:v>
                </c:pt>
                <c:pt idx="26">
                  <c:v>5.8105479274179848</c:v>
                </c:pt>
                <c:pt idx="27">
                  <c:v>6.0290596419117826</c:v>
                </c:pt>
                <c:pt idx="28">
                  <c:v>6.138995645601975</c:v>
                </c:pt>
                <c:pt idx="29">
                  <c:v>6.2883154703514297</c:v>
                </c:pt>
                <c:pt idx="30">
                  <c:v>6.1932702446426431</c:v>
                </c:pt>
                <c:pt idx="31">
                  <c:v>6.1869548553048448</c:v>
                </c:pt>
                <c:pt idx="32">
                  <c:v>6.3404733100046657</c:v>
                </c:pt>
                <c:pt idx="33">
                  <c:v>6.5671642581950298</c:v>
                </c:pt>
                <c:pt idx="34">
                  <c:v>6.5348565403388319</c:v>
                </c:pt>
                <c:pt idx="35">
                  <c:v>7.0101306925388087</c:v>
                </c:pt>
                <c:pt idx="36">
                  <c:v>6.8100083222858165</c:v>
                </c:pt>
                <c:pt idx="37">
                  <c:v>6.8371753413509886</c:v>
                </c:pt>
                <c:pt idx="38">
                  <c:v>6.9282428240977456</c:v>
                </c:pt>
                <c:pt idx="39">
                  <c:v>6.9149379222267715</c:v>
                </c:pt>
                <c:pt idx="40">
                  <c:v>6.9143131568906115</c:v>
                </c:pt>
                <c:pt idx="41">
                  <c:v>6.9554957027264175</c:v>
                </c:pt>
                <c:pt idx="42">
                  <c:v>7.1154348329589574</c:v>
                </c:pt>
                <c:pt idx="43">
                  <c:v>6.9459389746340197</c:v>
                </c:pt>
                <c:pt idx="44">
                  <c:v>6.8664588866428415</c:v>
                </c:pt>
                <c:pt idx="45">
                  <c:v>6.7816355168262819</c:v>
                </c:pt>
                <c:pt idx="46">
                  <c:v>6.3962081492321481</c:v>
                </c:pt>
                <c:pt idx="47">
                  <c:v>6.5900924248562749</c:v>
                </c:pt>
                <c:pt idx="48">
                  <c:v>6.6952986183378735</c:v>
                </c:pt>
                <c:pt idx="49">
                  <c:v>6.96227017032514</c:v>
                </c:pt>
                <c:pt idx="50">
                  <c:v>6.6550502868017087</c:v>
                </c:pt>
                <c:pt idx="51">
                  <c:v>6.6257727003512441</c:v>
                </c:pt>
                <c:pt idx="52">
                  <c:v>6.5096218096745426</c:v>
                </c:pt>
                <c:pt idx="53">
                  <c:v>6.5450863680598239</c:v>
                </c:pt>
                <c:pt idx="54">
                  <c:v>6.4705929829973767</c:v>
                </c:pt>
                <c:pt idx="55">
                  <c:v>6.4754124995013571</c:v>
                </c:pt>
                <c:pt idx="56">
                  <c:v>6.480237953895017</c:v>
                </c:pt>
                <c:pt idx="57">
                  <c:v>6.2955262486035144</c:v>
                </c:pt>
                <c:pt idx="58">
                  <c:v>6.1898920723267326</c:v>
                </c:pt>
                <c:pt idx="59">
                  <c:v>6.4177503184233444</c:v>
                </c:pt>
                <c:pt idx="60">
                  <c:v>6.4558819436066104</c:v>
                </c:pt>
                <c:pt idx="61">
                  <c:v>6.4199229706846435</c:v>
                </c:pt>
                <c:pt idx="62">
                  <c:v>6.3324240558512424</c:v>
                </c:pt>
                <c:pt idx="63">
                  <c:v>6.276294583412513</c:v>
                </c:pt>
                <c:pt idx="64">
                  <c:v>6.1786699622295824</c:v>
                </c:pt>
                <c:pt idx="65">
                  <c:v>6.2086442261426242</c:v>
                </c:pt>
                <c:pt idx="66">
                  <c:v>6.1131303366558418</c:v>
                </c:pt>
                <c:pt idx="67">
                  <c:v>5.9816142316244658</c:v>
                </c:pt>
                <c:pt idx="68">
                  <c:v>5.9916909679046002</c:v>
                </c:pt>
                <c:pt idx="69">
                  <c:v>5.9070084765850037</c:v>
                </c:pt>
                <c:pt idx="70">
                  <c:v>5.5394490292531584</c:v>
                </c:pt>
                <c:pt idx="71">
                  <c:v>6.6077151025113494</c:v>
                </c:pt>
                <c:pt idx="72">
                  <c:v>6.7050109899297912</c:v>
                </c:pt>
                <c:pt idx="73">
                  <c:v>6.6072862068670926</c:v>
                </c:pt>
                <c:pt idx="74">
                  <c:v>6.5240616805462519</c:v>
                </c:pt>
                <c:pt idx="75">
                  <c:v>6.6135079466141917</c:v>
                </c:pt>
                <c:pt idx="76">
                  <c:v>6.5737165045802017</c:v>
                </c:pt>
                <c:pt idx="77">
                  <c:v>6.68896887050649</c:v>
                </c:pt>
                <c:pt idx="78">
                  <c:v>6.5877420909861621</c:v>
                </c:pt>
                <c:pt idx="79">
                  <c:v>6.5589998654430204</c:v>
                </c:pt>
                <c:pt idx="80">
                  <c:v>6.5475604446835591</c:v>
                </c:pt>
                <c:pt idx="81">
                  <c:v>6.3700593298380488</c:v>
                </c:pt>
                <c:pt idx="82">
                  <c:v>6.2152210015650482</c:v>
                </c:pt>
                <c:pt idx="83">
                  <c:v>6.2775881895538577</c:v>
                </c:pt>
                <c:pt idx="84">
                  <c:v>6.1752156325163003</c:v>
                </c:pt>
                <c:pt idx="85">
                  <c:v>6.0871176564353089</c:v>
                </c:pt>
                <c:pt idx="86">
                  <c:v>6.0855025989930729</c:v>
                </c:pt>
                <c:pt idx="87">
                  <c:v>6.1641488452426518</c:v>
                </c:pt>
                <c:pt idx="88">
                  <c:v>6.2306847507415783</c:v>
                </c:pt>
                <c:pt idx="89">
                  <c:v>6.5548407875483772</c:v>
                </c:pt>
                <c:pt idx="90">
                  <c:v>6.5717803017042664</c:v>
                </c:pt>
                <c:pt idx="91">
                  <c:v>6.4496981734563406</c:v>
                </c:pt>
                <c:pt idx="92">
                  <c:v>6.3713631716118169</c:v>
                </c:pt>
                <c:pt idx="93">
                  <c:v>6.357734590484454</c:v>
                </c:pt>
                <c:pt idx="94">
                  <c:v>6.3165834922089878</c:v>
                </c:pt>
                <c:pt idx="95">
                  <c:v>6.237502593628788</c:v>
                </c:pt>
                <c:pt idx="96">
                  <c:v>6.15572047710591</c:v>
                </c:pt>
                <c:pt idx="97">
                  <c:v>6.0612793704472399</c:v>
                </c:pt>
                <c:pt idx="98">
                  <c:v>5.9106300570556476</c:v>
                </c:pt>
                <c:pt idx="99">
                  <c:v>5.8810474558770425</c:v>
                </c:pt>
                <c:pt idx="100">
                  <c:v>5.8312778695014647</c:v>
                </c:pt>
                <c:pt idx="101">
                  <c:v>5.393117388660559</c:v>
                </c:pt>
                <c:pt idx="102">
                  <c:v>5.3833487425340092</c:v>
                </c:pt>
                <c:pt idx="103">
                  <c:v>5.2296325929183816</c:v>
                </c:pt>
                <c:pt idx="104">
                  <c:v>5.1828808003409161</c:v>
                </c:pt>
                <c:pt idx="105">
                  <c:v>5.3592670104535332</c:v>
                </c:pt>
                <c:pt idx="106">
                  <c:v>5.1462820372334273</c:v>
                </c:pt>
                <c:pt idx="107">
                  <c:v>5.1490393469297953</c:v>
                </c:pt>
                <c:pt idx="108">
                  <c:v>5.0673710963125531</c:v>
                </c:pt>
                <c:pt idx="109">
                  <c:v>5.4814168429332382</c:v>
                </c:pt>
                <c:pt idx="110">
                  <c:v>5.4378591491633248</c:v>
                </c:pt>
                <c:pt idx="111">
                  <c:v>5.4601570200820007</c:v>
                </c:pt>
                <c:pt idx="112">
                  <c:v>5.1739807687580956</c:v>
                </c:pt>
                <c:pt idx="113">
                  <c:v>5.0974775234042653</c:v>
                </c:pt>
                <c:pt idx="114">
                  <c:v>5.0355065410189193</c:v>
                </c:pt>
                <c:pt idx="115">
                  <c:v>4.89411063638304</c:v>
                </c:pt>
                <c:pt idx="116">
                  <c:v>4.8224347903262439</c:v>
                </c:pt>
                <c:pt idx="117">
                  <c:v>4.7911744147508148</c:v>
                </c:pt>
                <c:pt idx="118">
                  <c:v>4.757485014245356</c:v>
                </c:pt>
                <c:pt idx="119">
                  <c:v>4.7934749505917731</c:v>
                </c:pt>
                <c:pt idx="120">
                  <c:v>4.8073907530633297</c:v>
                </c:pt>
                <c:pt idx="121">
                  <c:v>4.6956616373691515</c:v>
                </c:pt>
                <c:pt idx="122">
                  <c:v>4.6641541293418722</c:v>
                </c:pt>
                <c:pt idx="123">
                  <c:v>4.6297950900024851</c:v>
                </c:pt>
                <c:pt idx="124">
                  <c:v>4.5247054309313794</c:v>
                </c:pt>
                <c:pt idx="125">
                  <c:v>4.4120883672974269</c:v>
                </c:pt>
                <c:pt idx="126">
                  <c:v>4.3173699916579311</c:v>
                </c:pt>
                <c:pt idx="127">
                  <c:v>4.1309686460777479</c:v>
                </c:pt>
                <c:pt idx="128">
                  <c:v>3.9910274986435077</c:v>
                </c:pt>
                <c:pt idx="129">
                  <c:v>3.9281584143434927</c:v>
                </c:pt>
                <c:pt idx="130">
                  <c:v>3.6988176571627687</c:v>
                </c:pt>
                <c:pt idx="131">
                  <c:v>3.794510472980364</c:v>
                </c:pt>
                <c:pt idx="132">
                  <c:v>3.7470404543750107</c:v>
                </c:pt>
                <c:pt idx="133">
                  <c:v>3.6696345315849213</c:v>
                </c:pt>
                <c:pt idx="134">
                  <c:v>3.599712847842651</c:v>
                </c:pt>
                <c:pt idx="135">
                  <c:v>3.5585896135478183</c:v>
                </c:pt>
                <c:pt idx="136">
                  <c:v>3.5133990942371915</c:v>
                </c:pt>
                <c:pt idx="137">
                  <c:v>3.5175321494696488</c:v>
                </c:pt>
                <c:pt idx="138">
                  <c:v>3.4439201336284682</c:v>
                </c:pt>
                <c:pt idx="139">
                  <c:v>3.4304401336150736</c:v>
                </c:pt>
                <c:pt idx="140">
                  <c:v>3.4012224799894137</c:v>
                </c:pt>
                <c:pt idx="141">
                  <c:v>3.3802823809514027</c:v>
                </c:pt>
                <c:pt idx="142">
                  <c:v>3.3212501900646672</c:v>
                </c:pt>
                <c:pt idx="143">
                  <c:v>3.4494323241821259</c:v>
                </c:pt>
                <c:pt idx="144">
                  <c:v>3.5097325597536089</c:v>
                </c:pt>
                <c:pt idx="145">
                  <c:v>3.5498484439935765</c:v>
                </c:pt>
                <c:pt idx="146">
                  <c:v>3.575044629838712</c:v>
                </c:pt>
                <c:pt idx="147">
                  <c:v>3.6461255328724502</c:v>
                </c:pt>
                <c:pt idx="148">
                  <c:v>3.6916524312752128</c:v>
                </c:pt>
                <c:pt idx="149">
                  <c:v>3.7079455988668677</c:v>
                </c:pt>
                <c:pt idx="150">
                  <c:v>3.7355468131780944</c:v>
                </c:pt>
                <c:pt idx="151">
                  <c:v>3.7203521359083283</c:v>
                </c:pt>
                <c:pt idx="152">
                  <c:v>3.7383582528726951</c:v>
                </c:pt>
                <c:pt idx="153">
                  <c:v>3.7944709076499024</c:v>
                </c:pt>
                <c:pt idx="154">
                  <c:v>3.6069072083659637</c:v>
                </c:pt>
              </c:numCache>
            </c:numRef>
          </c:val>
          <c:smooth val="0"/>
          <c:extLst xmlns:c16r2="http://schemas.microsoft.com/office/drawing/2015/06/chart">
            <c:ext xmlns:c16="http://schemas.microsoft.com/office/drawing/2014/chart" uri="{C3380CC4-5D6E-409C-BE32-E72D297353CC}">
              <c16:uniqueId val="{00000000-1AC5-4EA0-8C4A-DD4B74DB3CAE}"/>
            </c:ext>
          </c:extLst>
        </c:ser>
        <c:dLbls>
          <c:showLegendKey val="0"/>
          <c:showVal val="0"/>
          <c:showCatName val="0"/>
          <c:showSerName val="0"/>
          <c:showPercent val="0"/>
          <c:showBubbleSize val="0"/>
        </c:dLbls>
        <c:smooth val="0"/>
        <c:axId val="501310800"/>
        <c:axId val="501309624"/>
      </c:lineChart>
      <c:dateAx>
        <c:axId val="501310800"/>
        <c:scaling>
          <c:orientation val="minMax"/>
        </c:scaling>
        <c:delete val="0"/>
        <c:axPos val="b"/>
        <c:majorGridlines>
          <c:spPr>
            <a:ln>
              <a:solidFill>
                <a:schemeClr val="accent2">
                  <a:lumMod val="20000"/>
                  <a:lumOff val="80000"/>
                </a:schemeClr>
              </a:solidFill>
            </a:ln>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vert="horz"/>
          <a:lstStyle/>
          <a:p>
            <a:pPr>
              <a:defRPr/>
            </a:pPr>
            <a:endParaRPr lang="ru-RU"/>
          </a:p>
        </c:txPr>
        <c:crossAx val="501309624"/>
        <c:crosses val="autoZero"/>
        <c:auto val="1"/>
        <c:lblOffset val="100"/>
        <c:baseTimeUnit val="months"/>
        <c:majorUnit val="12"/>
        <c:majorTimeUnit val="months"/>
      </c:dateAx>
      <c:valAx>
        <c:axId val="50130962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vert="horz"/>
          <a:lstStyle/>
          <a:p>
            <a:pPr>
              <a:defRPr/>
            </a:pPr>
            <a:endParaRPr lang="ru-RU"/>
          </a:p>
        </c:txPr>
        <c:crossAx val="501310800"/>
        <c:crosses val="autoZero"/>
        <c:crossBetween val="between"/>
      </c:valAx>
      <c:spPr>
        <a:noFill/>
        <a:ln w="25400">
          <a:noFill/>
        </a:ln>
      </c:spPr>
    </c:plotArea>
    <c:legend>
      <c:legendPos val="b"/>
      <c:overlay val="0"/>
      <c:spPr>
        <a:noFill/>
        <a:ln w="25400">
          <a:noFill/>
        </a:ln>
      </c:spPr>
      <c:txPr>
        <a:bodyPr rot="0" vert="horz"/>
        <a:lstStyle/>
        <a:p>
          <a:pPr>
            <a:defRPr/>
          </a:pPr>
          <a:endParaRPr lang="ru-RU"/>
        </a:p>
      </c:txPr>
    </c:legend>
    <c:plotVisOnly val="1"/>
    <c:dispBlanksAs val="gap"/>
    <c:showDLblsOverMax val="0"/>
  </c:chart>
  <c:spPr>
    <a:solidFill>
      <a:schemeClr val="bg1"/>
    </a:solidFill>
    <a:ln w="25400">
      <a:noFill/>
    </a:ln>
    <a:effectLst/>
  </c:spPr>
  <c:txPr>
    <a:bodyPr/>
    <a:lstStyle/>
    <a:p>
      <a:pPr>
        <a:defRPr sz="1000">
          <a:solidFill>
            <a:srgbClr val="000000"/>
          </a:solidFill>
          <a:latin typeface="Arial" panose="020B0604020202020204" pitchFamily="34" charset="0"/>
          <a:ea typeface="Arial"/>
          <a:cs typeface="Arial" panose="020B0604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88959383674163E-2"/>
          <c:y val="4.11493949162395E-2"/>
          <c:w val="0.91088370248682948"/>
          <c:h val="0.61537564102564102"/>
        </c:manualLayout>
      </c:layout>
      <c:barChart>
        <c:barDir val="col"/>
        <c:grouping val="stacked"/>
        <c:varyColors val="0"/>
        <c:ser>
          <c:idx val="0"/>
          <c:order val="0"/>
          <c:tx>
            <c:strRef>
              <c:f>'(4) Сегменты-2'!$A$6</c:f>
              <c:strCache>
                <c:ptCount val="1"/>
                <c:pt idx="0">
                  <c:v>КО</c:v>
                </c:pt>
              </c:strCache>
            </c:strRef>
          </c:tx>
          <c:spPr>
            <a:solidFill>
              <a:schemeClr val="accent1"/>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Сегменты-2'!$B$6:$P$6</c:f>
              <c:numCache>
                <c:formatCode>#\ ##0.0</c:formatCode>
                <c:ptCount val="15"/>
                <c:pt idx="0">
                  <c:v>87.576984203881992</c:v>
                </c:pt>
                <c:pt idx="1">
                  <c:v>89.171870542022617</c:v>
                </c:pt>
                <c:pt idx="2">
                  <c:v>88.195373266713162</c:v>
                </c:pt>
                <c:pt idx="3">
                  <c:v>86.687951588595453</c:v>
                </c:pt>
                <c:pt idx="4">
                  <c:v>85.918553782075819</c:v>
                </c:pt>
                <c:pt idx="5">
                  <c:v>76.132595180276425</c:v>
                </c:pt>
                <c:pt idx="6">
                  <c:v>75.911363517046794</c:v>
                </c:pt>
                <c:pt idx="7">
                  <c:v>74.6352301905752</c:v>
                </c:pt>
                <c:pt idx="8">
                  <c:v>78.242265742164278</c:v>
                </c:pt>
                <c:pt idx="9">
                  <c:v>76.325258810966957</c:v>
                </c:pt>
                <c:pt idx="10">
                  <c:v>76.552035172056748</c:v>
                </c:pt>
                <c:pt idx="11">
                  <c:v>75.338677412965055</c:v>
                </c:pt>
                <c:pt idx="12">
                  <c:v>74.569317251473649</c:v>
                </c:pt>
                <c:pt idx="13">
                  <c:v>74.213504665093382</c:v>
                </c:pt>
                <c:pt idx="14">
                  <c:v>74.284258942357056</c:v>
                </c:pt>
              </c:numCache>
            </c:numRef>
          </c:val>
          <c:extLst xmlns:c16r2="http://schemas.microsoft.com/office/drawing/2015/06/chart">
            <c:ext xmlns:c16="http://schemas.microsoft.com/office/drawing/2014/chart" uri="{C3380CC4-5D6E-409C-BE32-E72D297353CC}">
              <c16:uniqueId val="{00000000-3A45-4D3B-8C30-5FB2138E9242}"/>
            </c:ext>
          </c:extLst>
        </c:ser>
        <c:ser>
          <c:idx val="1"/>
          <c:order val="1"/>
          <c:tx>
            <c:strRef>
              <c:f>'(4) Сегменты-2'!$A$7</c:f>
              <c:strCache>
                <c:ptCount val="1"/>
                <c:pt idx="0">
                  <c:v>ССД</c:v>
                </c:pt>
              </c:strCache>
            </c:strRef>
          </c:tx>
          <c:spPr>
            <a:solidFill>
              <a:schemeClr val="accent2"/>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Сегменты-2'!$B$7:$P$7</c:f>
              <c:numCache>
                <c:formatCode>#\ ##0.0</c:formatCode>
                <c:ptCount val="15"/>
                <c:pt idx="0">
                  <c:v>2.4918846477093259</c:v>
                </c:pt>
                <c:pt idx="1">
                  <c:v>1.9754439626189655</c:v>
                </c:pt>
                <c:pt idx="2">
                  <c:v>2.2275940111719263</c:v>
                </c:pt>
                <c:pt idx="3">
                  <c:v>2.7016627679273055</c:v>
                </c:pt>
                <c:pt idx="4">
                  <c:v>2.9082622062454018</c:v>
                </c:pt>
                <c:pt idx="5">
                  <c:v>2.8618149803705295</c:v>
                </c:pt>
                <c:pt idx="6">
                  <c:v>2.7927345869862701</c:v>
                </c:pt>
                <c:pt idx="7">
                  <c:v>2.666204803288728</c:v>
                </c:pt>
                <c:pt idx="8">
                  <c:v>2.6733427570538044</c:v>
                </c:pt>
                <c:pt idx="9">
                  <c:v>2.3925975605771219</c:v>
                </c:pt>
                <c:pt idx="10">
                  <c:v>2.4347561604196968</c:v>
                </c:pt>
                <c:pt idx="11">
                  <c:v>2.2635033975459247</c:v>
                </c:pt>
                <c:pt idx="12">
                  <c:v>2.3156738903645739</c:v>
                </c:pt>
                <c:pt idx="13">
                  <c:v>2.511467110614928</c:v>
                </c:pt>
                <c:pt idx="14">
                  <c:v>2.3921793568014134</c:v>
                </c:pt>
              </c:numCache>
            </c:numRef>
          </c:val>
          <c:extLst xmlns:c16r2="http://schemas.microsoft.com/office/drawing/2015/06/chart">
            <c:ext xmlns:c16="http://schemas.microsoft.com/office/drawing/2014/chart" uri="{C3380CC4-5D6E-409C-BE32-E72D297353CC}">
              <c16:uniqueId val="{00000001-3A45-4D3B-8C30-5FB2138E9242}"/>
            </c:ext>
          </c:extLst>
        </c:ser>
        <c:ser>
          <c:idx val="2"/>
          <c:order val="2"/>
          <c:tx>
            <c:strRef>
              <c:f>'(4) Сегменты-2'!$A$8</c:f>
              <c:strCache>
                <c:ptCount val="1"/>
                <c:pt idx="0">
                  <c:v>НПФ</c:v>
                </c:pt>
              </c:strCache>
            </c:strRef>
          </c:tx>
          <c:spPr>
            <a:solidFill>
              <a:schemeClr val="accent3"/>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Сегменты-2'!$B$8:$P$8</c:f>
              <c:numCache>
                <c:formatCode>#\ ##0.0</c:formatCode>
                <c:ptCount val="15"/>
                <c:pt idx="0">
                  <c:v>3.2904321368229343</c:v>
                </c:pt>
                <c:pt idx="1">
                  <c:v>3.3213414280183291</c:v>
                </c:pt>
                <c:pt idx="2">
                  <c:v>3.8807886405584364</c:v>
                </c:pt>
                <c:pt idx="3">
                  <c:v>4.0890402198981484</c:v>
                </c:pt>
                <c:pt idx="4">
                  <c:v>3.8421795268450554</c:v>
                </c:pt>
                <c:pt idx="5">
                  <c:v>3.6593779313828256</c:v>
                </c:pt>
                <c:pt idx="6">
                  <c:v>3.2651040419112931</c:v>
                </c:pt>
                <c:pt idx="7">
                  <c:v>2.8543130394723648</c:v>
                </c:pt>
                <c:pt idx="8">
                  <c:v>2.7903468998086178</c:v>
                </c:pt>
                <c:pt idx="9">
                  <c:v>2.3462088645121564</c:v>
                </c:pt>
                <c:pt idx="10">
                  <c:v>2.054563960784197</c:v>
                </c:pt>
                <c:pt idx="11">
                  <c:v>2.2302823624953927</c:v>
                </c:pt>
                <c:pt idx="12">
                  <c:v>2.3025946856277448</c:v>
                </c:pt>
                <c:pt idx="13">
                  <c:v>2.2798936128322844</c:v>
                </c:pt>
                <c:pt idx="14">
                  <c:v>2.1969534602008656</c:v>
                </c:pt>
              </c:numCache>
            </c:numRef>
          </c:val>
          <c:extLst xmlns:c16r2="http://schemas.microsoft.com/office/drawing/2015/06/chart">
            <c:ext xmlns:c16="http://schemas.microsoft.com/office/drawing/2014/chart" uri="{C3380CC4-5D6E-409C-BE32-E72D297353CC}">
              <c16:uniqueId val="{00000002-3A45-4D3B-8C30-5FB2138E9242}"/>
            </c:ext>
          </c:extLst>
        </c:ser>
        <c:ser>
          <c:idx val="3"/>
          <c:order val="3"/>
          <c:tx>
            <c:strRef>
              <c:f>'(4) Сегменты-2'!$A$9</c:f>
              <c:strCache>
                <c:ptCount val="1"/>
                <c:pt idx="0">
                  <c:v>СФР (ПФР)</c:v>
                </c:pt>
              </c:strCache>
            </c:strRef>
          </c:tx>
          <c:spPr>
            <a:solidFill>
              <a:schemeClr val="accent4"/>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Сегменты-2'!$B$9:$P$9</c:f>
              <c:numCache>
                <c:formatCode>#\ ##0.0</c:formatCode>
                <c:ptCount val="15"/>
                <c:pt idx="0">
                  <c:v>3.1284878867760511</c:v>
                </c:pt>
                <c:pt idx="1">
                  <c:v>2.5013856994306591</c:v>
                </c:pt>
                <c:pt idx="2">
                  <c:v>2.4049544240541016</c:v>
                </c:pt>
                <c:pt idx="3">
                  <c:v>2.1188375461016022</c:v>
                </c:pt>
                <c:pt idx="4">
                  <c:v>1.7954658330545812</c:v>
                </c:pt>
                <c:pt idx="5">
                  <c:v>1.6209477394200371</c:v>
                </c:pt>
                <c:pt idx="6">
                  <c:v>1.4597469725420431</c:v>
                </c:pt>
                <c:pt idx="7">
                  <c:v>1.2765047486076941</c:v>
                </c:pt>
                <c:pt idx="8">
                  <c:v>1.2933226162391007</c:v>
                </c:pt>
                <c:pt idx="9">
                  <c:v>1.0727899102664158</c:v>
                </c:pt>
                <c:pt idx="10">
                  <c:v>0.93363344764007083</c:v>
                </c:pt>
                <c:pt idx="11">
                  <c:v>1.0152898368813417</c:v>
                </c:pt>
                <c:pt idx="12">
                  <c:v>1.042613790651268</c:v>
                </c:pt>
                <c:pt idx="13">
                  <c:v>1.0259130452559679</c:v>
                </c:pt>
                <c:pt idx="14">
                  <c:v>0.98859139828034948</c:v>
                </c:pt>
              </c:numCache>
            </c:numRef>
          </c:val>
          <c:extLst xmlns:c16r2="http://schemas.microsoft.com/office/drawing/2015/06/chart">
            <c:ext xmlns:c16="http://schemas.microsoft.com/office/drawing/2014/chart" uri="{C3380CC4-5D6E-409C-BE32-E72D297353CC}">
              <c16:uniqueId val="{00000003-3A45-4D3B-8C30-5FB2138E9242}"/>
            </c:ext>
          </c:extLst>
        </c:ser>
        <c:ser>
          <c:idx val="4"/>
          <c:order val="4"/>
          <c:tx>
            <c:strRef>
              <c:f>'(4) Сегменты-2'!$A$10</c:f>
              <c:strCache>
                <c:ptCount val="1"/>
                <c:pt idx="0">
                  <c:v>ПИФ</c:v>
                </c:pt>
              </c:strCache>
            </c:strRef>
          </c:tx>
          <c:spPr>
            <a:solidFill>
              <a:schemeClr val="accent5"/>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Сегменты-2'!$B$10:$P$10</c:f>
              <c:numCache>
                <c:formatCode>#\ ##0.0</c:formatCode>
                <c:ptCount val="15"/>
                <c:pt idx="0">
                  <c:v>3.4199632198188725</c:v>
                </c:pt>
                <c:pt idx="1">
                  <c:v>2.8928390139091209</c:v>
                </c:pt>
                <c:pt idx="2">
                  <c:v>3.070953186274215</c:v>
                </c:pt>
                <c:pt idx="3">
                  <c:v>3.2653743305809035</c:v>
                </c:pt>
                <c:pt idx="4">
                  <c:v>3.3296105548729908</c:v>
                </c:pt>
                <c:pt idx="5">
                  <c:v>3.8322452210705578</c:v>
                </c:pt>
                <c:pt idx="6">
                  <c:v>3.6844487635969974</c:v>
                </c:pt>
                <c:pt idx="7">
                  <c:v>4.4230664295596256</c:v>
                </c:pt>
                <c:pt idx="8">
                  <c:v>4.4557699331931664</c:v>
                </c:pt>
                <c:pt idx="9">
                  <c:v>5.6317507230602892</c:v>
                </c:pt>
                <c:pt idx="10">
                  <c:v>6.4562841034067686</c:v>
                </c:pt>
                <c:pt idx="11">
                  <c:v>7.0084777459519039</c:v>
                </c:pt>
                <c:pt idx="12">
                  <c:v>7.5055007622984631</c:v>
                </c:pt>
                <c:pt idx="13">
                  <c:v>7.5494921322498714</c:v>
                </c:pt>
                <c:pt idx="14">
                  <c:v>7.6613829150943111</c:v>
                </c:pt>
              </c:numCache>
            </c:numRef>
          </c:val>
          <c:extLst xmlns:c16r2="http://schemas.microsoft.com/office/drawing/2015/06/chart">
            <c:ext xmlns:c16="http://schemas.microsoft.com/office/drawing/2014/chart" uri="{C3380CC4-5D6E-409C-BE32-E72D297353CC}">
              <c16:uniqueId val="{00000004-3A45-4D3B-8C30-5FB2138E9242}"/>
            </c:ext>
          </c:extLst>
        </c:ser>
        <c:ser>
          <c:idx val="5"/>
          <c:order val="5"/>
          <c:tx>
            <c:strRef>
              <c:f>'(4) Сегменты-2'!$A$11</c:f>
              <c:strCache>
                <c:ptCount val="1"/>
                <c:pt idx="0">
                  <c:v>ПУ-НФО</c:v>
                </c:pt>
              </c:strCache>
            </c:strRef>
          </c:tx>
          <c:spPr>
            <a:solidFill>
              <a:schemeClr val="accent6"/>
            </a:solidFill>
            <a:ln w="6350">
              <a:noFill/>
            </a:ln>
            <a:effectLst/>
          </c:spPr>
          <c:invertIfNegative val="0"/>
          <c:dLbls>
            <c:dLbl>
              <c:idx val="0"/>
              <c:delete val="1"/>
              <c:extLst xmlns:c16r2="http://schemas.microsoft.com/office/drawing/2015/06/chart">
                <c:ext xmlns:c16="http://schemas.microsoft.com/office/drawing/2014/chart" uri="{C3380CC4-5D6E-409C-BE32-E72D297353CC}">
                  <c16:uniqueId val="{00000000-81D4-4F7B-AA07-F779EE3D50B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81D4-4F7B-AA07-F779EE3D50B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81D4-4F7B-AA07-F779EE3D50B6}"/>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81D4-4F7B-AA07-F779EE3D50B6}"/>
                </c:ext>
                <c:ext xmlns:c15="http://schemas.microsoft.com/office/drawing/2012/chart" uri="{CE6537A1-D6FC-4f65-9D91-7224C49458BB}"/>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Сегменты-2'!$B$11:$P$11</c:f>
              <c:numCache>
                <c:formatCode>#\ ##0.0</c:formatCode>
                <c:ptCount val="15"/>
                <c:pt idx="0">
                  <c:v>0</c:v>
                </c:pt>
                <c:pt idx="1">
                  <c:v>0</c:v>
                </c:pt>
                <c:pt idx="2">
                  <c:v>0</c:v>
                </c:pt>
                <c:pt idx="3">
                  <c:v>0</c:v>
                </c:pt>
                <c:pt idx="4">
                  <c:v>1.0266706015521896</c:v>
                </c:pt>
                <c:pt idx="5">
                  <c:v>0.91518625209732074</c:v>
                </c:pt>
                <c:pt idx="6">
                  <c:v>1.0542577173666432</c:v>
                </c:pt>
                <c:pt idx="7">
                  <c:v>1.033277604347119</c:v>
                </c:pt>
                <c:pt idx="8">
                  <c:v>0.7293324039794945</c:v>
                </c:pt>
                <c:pt idx="9">
                  <c:v>0.77941918300784263</c:v>
                </c:pt>
                <c:pt idx="10">
                  <c:v>0.75746951208480273</c:v>
                </c:pt>
                <c:pt idx="11">
                  <c:v>0.83709299413506688</c:v>
                </c:pt>
                <c:pt idx="12">
                  <c:v>0.71268795910517591</c:v>
                </c:pt>
                <c:pt idx="13">
                  <c:v>0.81446716922518125</c:v>
                </c:pt>
                <c:pt idx="14">
                  <c:v>0.89342433364965801</c:v>
                </c:pt>
              </c:numCache>
            </c:numRef>
          </c:val>
          <c:extLst xmlns:c16r2="http://schemas.microsoft.com/office/drawing/2015/06/chart">
            <c:ext xmlns:c16="http://schemas.microsoft.com/office/drawing/2014/chart" uri="{C3380CC4-5D6E-409C-BE32-E72D297353CC}">
              <c16:uniqueId val="{00000009-3A45-4D3B-8C30-5FB2138E9242}"/>
            </c:ext>
          </c:extLst>
        </c:ser>
        <c:ser>
          <c:idx val="6"/>
          <c:order val="6"/>
          <c:tx>
            <c:strRef>
              <c:f>'(4) Сегменты-2'!$A$12</c:f>
              <c:strCache>
                <c:ptCount val="1"/>
                <c:pt idx="0">
                  <c:v>БО</c:v>
                </c:pt>
              </c:strCache>
            </c:strRef>
          </c:tx>
          <c:spPr>
            <a:solidFill>
              <a:schemeClr val="accent1">
                <a:lumMod val="60000"/>
              </a:schemeClr>
            </a:solidFill>
            <a:ln w="6350">
              <a:noFill/>
            </a:ln>
            <a:effectLst/>
          </c:spPr>
          <c:invertIfNegative val="0"/>
          <c:dLbls>
            <c:dLbl>
              <c:idx val="0"/>
              <c:delete val="1"/>
              <c:extLst xmlns:c16r2="http://schemas.microsoft.com/office/drawing/2015/06/chart">
                <c:ext xmlns:c16="http://schemas.microsoft.com/office/drawing/2014/chart" uri="{C3380CC4-5D6E-409C-BE32-E72D297353CC}">
                  <c16:uniqueId val="{00000004-81D4-4F7B-AA07-F779EE3D50B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5-81D4-4F7B-AA07-F779EE3D50B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6-81D4-4F7B-AA07-F779EE3D50B6}"/>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7-81D4-4F7B-AA07-F779EE3D50B6}"/>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8-81D4-4F7B-AA07-F779EE3D50B6}"/>
                </c:ext>
                <c:ext xmlns:c15="http://schemas.microsoft.com/office/drawing/2012/chart" uri="{CE6537A1-D6FC-4f65-9D91-7224C49458BB}"/>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Сегменты-2'!$B$12:$P$12</c:f>
              <c:numCache>
                <c:formatCode>#\ ##0.0</c:formatCode>
                <c:ptCount val="15"/>
                <c:pt idx="0">
                  <c:v>0</c:v>
                </c:pt>
                <c:pt idx="1">
                  <c:v>0</c:v>
                </c:pt>
                <c:pt idx="2">
                  <c:v>0</c:v>
                </c:pt>
                <c:pt idx="3">
                  <c:v>0</c:v>
                </c:pt>
                <c:pt idx="4">
                  <c:v>0</c:v>
                </c:pt>
                <c:pt idx="5">
                  <c:v>9.7200976969745359</c:v>
                </c:pt>
                <c:pt idx="6">
                  <c:v>10.454607008720219</c:v>
                </c:pt>
                <c:pt idx="7">
                  <c:v>11.706340294048424</c:v>
                </c:pt>
                <c:pt idx="8">
                  <c:v>8.4884906468883408</c:v>
                </c:pt>
                <c:pt idx="9">
                  <c:v>10.110515699977503</c:v>
                </c:pt>
                <c:pt idx="10">
                  <c:v>9.4436853815087076</c:v>
                </c:pt>
                <c:pt idx="11">
                  <c:v>9.880502114034865</c:v>
                </c:pt>
                <c:pt idx="12">
                  <c:v>10.076926761581264</c:v>
                </c:pt>
                <c:pt idx="13">
                  <c:v>10.118145162198372</c:v>
                </c:pt>
                <c:pt idx="14">
                  <c:v>10.106300075558677</c:v>
                </c:pt>
              </c:numCache>
            </c:numRef>
          </c:val>
          <c:extLst xmlns:c16r2="http://schemas.microsoft.com/office/drawing/2015/06/chart">
            <c:ext xmlns:c16="http://schemas.microsoft.com/office/drawing/2014/chart" uri="{C3380CC4-5D6E-409C-BE32-E72D297353CC}">
              <c16:uniqueId val="{0000000F-3A45-4D3B-8C30-5FB2138E9242}"/>
            </c:ext>
          </c:extLst>
        </c:ser>
        <c:ser>
          <c:idx val="7"/>
          <c:order val="7"/>
          <c:tx>
            <c:strRef>
              <c:f>'(4) Сегменты-2'!$A$13</c:f>
              <c:strCache>
                <c:ptCount val="1"/>
                <c:pt idx="0">
                  <c:v>ДУ</c:v>
                </c:pt>
              </c:strCache>
            </c:strRef>
          </c:tx>
          <c:spPr>
            <a:solidFill>
              <a:schemeClr val="accent2">
                <a:lumMod val="60000"/>
              </a:schemeClr>
            </a:solidFill>
            <a:ln w="6350">
              <a:noFill/>
            </a:ln>
            <a:effectLst/>
          </c:spPr>
          <c:invertIfNegative val="0"/>
          <c:dLbls>
            <c:dLbl>
              <c:idx val="0"/>
              <c:delete val="1"/>
              <c:extLst xmlns:c16r2="http://schemas.microsoft.com/office/drawing/2015/06/chart">
                <c:ext xmlns:c16="http://schemas.microsoft.com/office/drawing/2014/chart" uri="{C3380CC4-5D6E-409C-BE32-E72D297353CC}">
                  <c16:uniqueId val="{00000009-81D4-4F7B-AA07-F779EE3D50B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A-81D4-4F7B-AA07-F779EE3D50B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B-81D4-4F7B-AA07-F779EE3D50B6}"/>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C-81D4-4F7B-AA07-F779EE3D50B6}"/>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D-81D4-4F7B-AA07-F779EE3D50B6}"/>
                </c:ext>
                <c:ext xmlns:c15="http://schemas.microsoft.com/office/drawing/2012/chart" uri="{CE6537A1-D6FC-4f65-9D91-7224C49458BB}"/>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Сегменты-2'!$B$13:$P$13</c:f>
              <c:numCache>
                <c:formatCode>#\ ##0.0</c:formatCode>
                <c:ptCount val="15"/>
                <c:pt idx="0">
                  <c:v>0</c:v>
                </c:pt>
                <c:pt idx="1">
                  <c:v>0</c:v>
                </c:pt>
                <c:pt idx="2">
                  <c:v>0</c:v>
                </c:pt>
                <c:pt idx="3">
                  <c:v>0.89877952871304267</c:v>
                </c:pt>
                <c:pt idx="4">
                  <c:v>0.91167425922669132</c:v>
                </c:pt>
                <c:pt idx="5">
                  <c:v>0.9848439785575489</c:v>
                </c:pt>
                <c:pt idx="6">
                  <c:v>1.1199900161452023</c:v>
                </c:pt>
                <c:pt idx="7">
                  <c:v>1.136071954597361</c:v>
                </c:pt>
                <c:pt idx="8">
                  <c:v>1.056463626986389</c:v>
                </c:pt>
                <c:pt idx="9">
                  <c:v>1.0889035133460794</c:v>
                </c:pt>
                <c:pt idx="10">
                  <c:v>1.0782646973903456</c:v>
                </c:pt>
                <c:pt idx="11">
                  <c:v>1.1015080500713421</c:v>
                </c:pt>
                <c:pt idx="12">
                  <c:v>1.1322516357364716</c:v>
                </c:pt>
                <c:pt idx="13">
                  <c:v>1.1555770539950423</c:v>
                </c:pt>
                <c:pt idx="14">
                  <c:v>1.157430550826732</c:v>
                </c:pt>
              </c:numCache>
            </c:numRef>
          </c:val>
          <c:extLst xmlns:c16r2="http://schemas.microsoft.com/office/drawing/2015/06/chart">
            <c:ext xmlns:c16="http://schemas.microsoft.com/office/drawing/2014/chart" uri="{C3380CC4-5D6E-409C-BE32-E72D297353CC}">
              <c16:uniqueId val="{00000013-3A45-4D3B-8C30-5FB2138E9242}"/>
            </c:ext>
          </c:extLst>
        </c:ser>
        <c:ser>
          <c:idx val="8"/>
          <c:order val="8"/>
          <c:tx>
            <c:strRef>
              <c:f>'(4) Сегменты-2'!$A$14</c:f>
              <c:strCache>
                <c:ptCount val="1"/>
                <c:pt idx="0">
                  <c:v>Небанковские кредиторы</c:v>
                </c:pt>
              </c:strCache>
            </c:strRef>
          </c:tx>
          <c:spPr>
            <a:solidFill>
              <a:schemeClr val="accent3">
                <a:lumMod val="60000"/>
              </a:schemeClr>
            </a:solidFill>
            <a:ln w="6350">
              <a:noFill/>
            </a:ln>
            <a:effectLst/>
          </c:spPr>
          <c:invertIfNegative val="0"/>
          <c:dLbls>
            <c:delete val="1"/>
          </c:dLbls>
          <c:cat>
            <c:numRef>
              <c:f>'(4) Сегменты-2'!$B$5:$P$5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'(4) Сегменты-2'!$B$14:$P$14</c:f>
              <c:numCache>
                <c:formatCode>#\ ##0.0</c:formatCode>
                <c:ptCount val="15"/>
                <c:pt idx="0">
                  <c:v>9.2247904990832658E-2</c:v>
                </c:pt>
                <c:pt idx="1">
                  <c:v>0.13711935400034234</c:v>
                </c:pt>
                <c:pt idx="2">
                  <c:v>0.22033647122816044</c:v>
                </c:pt>
                <c:pt idx="3">
                  <c:v>0.23835401818354746</c:v>
                </c:pt>
                <c:pt idx="4">
                  <c:v>0.26758323612725665</c:v>
                </c:pt>
                <c:pt idx="5">
                  <c:v>0.27289101985022329</c:v>
                </c:pt>
                <c:pt idx="6">
                  <c:v>0.2577473756845472</c:v>
                </c:pt>
                <c:pt idx="7">
                  <c:v>0.26899093550350006</c:v>
                </c:pt>
                <c:pt idx="8">
                  <c:v>0.27066537368681093</c:v>
                </c:pt>
                <c:pt idx="9">
                  <c:v>0.25255573428563349</c:v>
                </c:pt>
                <c:pt idx="10">
                  <c:v>0.28930756470865826</c:v>
                </c:pt>
                <c:pt idx="11">
                  <c:v>0.32466608591911295</c:v>
                </c:pt>
                <c:pt idx="12">
                  <c:v>0.34243326316139383</c:v>
                </c:pt>
                <c:pt idx="13">
                  <c:v>0.33154004853497671</c:v>
                </c:pt>
                <c:pt idx="14">
                  <c:v>0.31947896723094227</c:v>
                </c:pt>
              </c:numCache>
            </c:numRef>
          </c:val>
          <c:extLst xmlns:c16r2="http://schemas.microsoft.com/office/drawing/2015/06/chart">
            <c:ext xmlns:c16="http://schemas.microsoft.com/office/drawing/2014/chart" uri="{C3380CC4-5D6E-409C-BE32-E72D297353CC}">
              <c16:uniqueId val="{00000014-3A45-4D3B-8C30-5FB2138E9242}"/>
            </c:ext>
          </c:extLst>
        </c:ser>
        <c:dLbls>
          <c:dLblPos val="ctr"/>
          <c:showLegendKey val="0"/>
          <c:showVal val="1"/>
          <c:showCatName val="0"/>
          <c:showSerName val="0"/>
          <c:showPercent val="0"/>
          <c:showBubbleSize val="0"/>
        </c:dLbls>
        <c:gapWidth val="63"/>
        <c:overlap val="100"/>
        <c:axId val="305881568"/>
        <c:axId val="305878824"/>
      </c:barChart>
      <c:catAx>
        <c:axId val="305881568"/>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305878824"/>
        <c:crosses val="autoZero"/>
        <c:auto val="0"/>
        <c:lblAlgn val="ctr"/>
        <c:lblOffset val="100"/>
        <c:noMultiLvlLbl val="1"/>
      </c:catAx>
      <c:valAx>
        <c:axId val="305878824"/>
        <c:scaling>
          <c:orientation val="minMax"/>
          <c:max val="100"/>
          <c:min val="7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881568"/>
        <c:crosses val="autoZero"/>
        <c:crossBetween val="between"/>
        <c:majorUnit val="5"/>
      </c:valAx>
      <c:spPr>
        <a:noFill/>
        <a:ln>
          <a:noFill/>
        </a:ln>
        <a:effectLst/>
      </c:spPr>
    </c:plotArea>
    <c:legend>
      <c:legendPos val="b"/>
      <c:layout>
        <c:manualLayout>
          <c:xMode val="edge"/>
          <c:yMode val="edge"/>
          <c:x val="0"/>
          <c:y val="0.84263376068376072"/>
          <c:w val="1"/>
          <c:h val="0.1573662393162393"/>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'(34) БАНК-3'!$B$4</c:f>
              <c:strCache>
                <c:ptCount val="1"/>
                <c:pt idx="0">
                  <c:v>Чистое доформирование/восстановление резервов</c:v>
                </c:pt>
              </c:strCache>
            </c:strRef>
          </c:tx>
          <c:spPr>
            <a:solidFill>
              <a:schemeClr val="accent1"/>
            </a:solidFill>
            <a:ln>
              <a:noFill/>
            </a:ln>
            <a:effectLst/>
          </c:spPr>
          <c:invertIfNegative val="0"/>
          <c:dLbls>
            <c:dLbl>
              <c:idx val="5"/>
              <c:tx>
                <c:rich>
                  <a:bodyPr/>
                  <a:lstStyle/>
                  <a:p>
                    <a:r>
                      <a:rPr lang="en-US"/>
                      <a:t>396</a:t>
                    </a:r>
                  </a:p>
                </c:rich>
              </c:tx>
              <c:dLblPos val="inBase"/>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9F5-4E2D-B065-DC869579C06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'(34) БАНК-3'!$A$5:$A$13</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'(34) БАНК-3'!$B$5:$B$13</c:f>
              <c:numCache>
                <c:formatCode>#,##0.00</c:formatCode>
                <c:ptCount val="9"/>
                <c:pt idx="0">
                  <c:v>51.017845992159778</c:v>
                </c:pt>
                <c:pt idx="1">
                  <c:v>-9.1878899432123546</c:v>
                </c:pt>
                <c:pt idx="2">
                  <c:v>-46.409183344191952</c:v>
                </c:pt>
                <c:pt idx="3">
                  <c:v>101.24844658149095</c:v>
                </c:pt>
                <c:pt idx="4">
                  <c:v>-72.373628101949805</c:v>
                </c:pt>
                <c:pt idx="5">
                  <c:v>395.53126137950397</c:v>
                </c:pt>
                <c:pt idx="6">
                  <c:v>-16.559740268974082</c:v>
                </c:pt>
                <c:pt idx="7">
                  <c:v>-7.5368182433430491</c:v>
                </c:pt>
                <c:pt idx="8">
                  <c:v>20.439705387946304</c:v>
                </c:pt>
              </c:numCache>
            </c:numRef>
          </c:val>
          <c:extLst xmlns:c16r2="http://schemas.microsoft.com/office/drawing/2015/06/chart">
            <c:ext xmlns:c16="http://schemas.microsoft.com/office/drawing/2014/chart" uri="{C3380CC4-5D6E-409C-BE32-E72D297353CC}">
              <c16:uniqueId val="{00000000-39F5-4E2D-B065-DC869579C061}"/>
            </c:ext>
          </c:extLst>
        </c:ser>
        <c:dLbls>
          <c:showLegendKey val="0"/>
          <c:showVal val="0"/>
          <c:showCatName val="0"/>
          <c:showSerName val="0"/>
          <c:showPercent val="0"/>
          <c:showBubbleSize val="0"/>
        </c:dLbls>
        <c:gapWidth val="150"/>
        <c:axId val="501311584"/>
        <c:axId val="501309232"/>
      </c:barChart>
      <c:catAx>
        <c:axId val="501311584"/>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501309232"/>
        <c:crosses val="autoZero"/>
        <c:auto val="1"/>
        <c:lblAlgn val="ctr"/>
        <c:lblOffset val="100"/>
        <c:noMultiLvlLbl val="0"/>
      </c:catAx>
      <c:valAx>
        <c:axId val="501309232"/>
        <c:scaling>
          <c:orientation val="minMax"/>
          <c:max val="100"/>
          <c:min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1584"/>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'(35) БАНК-6'!$A$5</c:f>
              <c:strCache>
                <c:ptCount val="1"/>
                <c:pt idx="0">
                  <c:v>Чистые процентные доходы</c:v>
                </c:pt>
              </c:strCache>
            </c:strRef>
          </c:tx>
          <c:spPr>
            <a:ln w="28575" cap="rnd">
              <a:solidFill>
                <a:schemeClr val="accent1"/>
              </a:solidFill>
              <a:round/>
            </a:ln>
            <a:effectLst/>
          </c:spPr>
          <c:marker>
            <c:symbol val="none"/>
          </c:marker>
          <c:cat>
            <c:numRef>
              <c:f>'(35) БАНК-6'!$B$4:$J$4</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'(35) БАНК-6'!$B$5:$J$5</c:f>
              <c:numCache>
                <c:formatCode>#,##0.00</c:formatCode>
                <c:ptCount val="9"/>
                <c:pt idx="0">
                  <c:v>-2.8100104182635448</c:v>
                </c:pt>
                <c:pt idx="1">
                  <c:v>17.939992459204475</c:v>
                </c:pt>
                <c:pt idx="2">
                  <c:v>4.5403669157380904</c:v>
                </c:pt>
                <c:pt idx="3">
                  <c:v>8.3748960233095175</c:v>
                </c:pt>
                <c:pt idx="4">
                  <c:v>12.93677204504651</c:v>
                </c:pt>
                <c:pt idx="5">
                  <c:v>3.2298928995621452</c:v>
                </c:pt>
                <c:pt idx="6">
                  <c:v>42.664131262600193</c:v>
                </c:pt>
                <c:pt idx="7">
                  <c:v>10.876801645812591</c:v>
                </c:pt>
                <c:pt idx="8">
                  <c:v>16.91212043777233</c:v>
                </c:pt>
              </c:numCache>
            </c:numRef>
          </c:val>
          <c:smooth val="0"/>
          <c:extLst xmlns:c16r2="http://schemas.microsoft.com/office/drawing/2015/06/chart">
            <c:ext xmlns:c16="http://schemas.microsoft.com/office/drawing/2014/chart" uri="{C3380CC4-5D6E-409C-BE32-E72D297353CC}">
              <c16:uniqueId val="{00000000-0E66-4B5A-97D3-A64A45171352}"/>
            </c:ext>
          </c:extLst>
        </c:ser>
        <c:ser>
          <c:idx val="1"/>
          <c:order val="1"/>
          <c:tx>
            <c:strRef>
              <c:f>'(35) БАНК-6'!$A$6</c:f>
              <c:strCache>
                <c:ptCount val="1"/>
                <c:pt idx="0">
                  <c:v>Чистые комиссионные доходы</c:v>
                </c:pt>
              </c:strCache>
            </c:strRef>
          </c:tx>
          <c:spPr>
            <a:ln w="28575" cap="rnd">
              <a:solidFill>
                <a:schemeClr val="accent2"/>
              </a:solidFill>
              <a:round/>
            </a:ln>
            <a:effectLst/>
          </c:spPr>
          <c:marker>
            <c:symbol val="none"/>
          </c:marker>
          <c:cat>
            <c:numRef>
              <c:f>'(35) БАНК-6'!$B$4:$J$4</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'(35) БАНК-6'!$B$6:$J$6</c:f>
              <c:numCache>
                <c:formatCode>#,##0.00</c:formatCode>
                <c:ptCount val="9"/>
                <c:pt idx="0">
                  <c:v>5.6215553022880727</c:v>
                </c:pt>
                <c:pt idx="1">
                  <c:v>24.028215878032171</c:v>
                </c:pt>
                <c:pt idx="2">
                  <c:v>12.765061835641703</c:v>
                </c:pt>
                <c:pt idx="3">
                  <c:v>9.5090796392862842</c:v>
                </c:pt>
                <c:pt idx="4">
                  <c:v>19.540690044839252</c:v>
                </c:pt>
                <c:pt idx="5">
                  <c:v>5.6358754153765318</c:v>
                </c:pt>
                <c:pt idx="6">
                  <c:v>20.040403709676184</c:v>
                </c:pt>
                <c:pt idx="7">
                  <c:v>12.636021223593502</c:v>
                </c:pt>
                <c:pt idx="8">
                  <c:v>7.9738235103591109</c:v>
                </c:pt>
              </c:numCache>
            </c:numRef>
          </c:val>
          <c:smooth val="0"/>
          <c:extLst xmlns:c16r2="http://schemas.microsoft.com/office/drawing/2015/06/chart">
            <c:ext xmlns:c16="http://schemas.microsoft.com/office/drawing/2014/chart" uri="{C3380CC4-5D6E-409C-BE32-E72D297353CC}">
              <c16:uniqueId val="{00000001-0E66-4B5A-97D3-A64A45171352}"/>
            </c:ext>
          </c:extLst>
        </c:ser>
        <c:dLbls>
          <c:showLegendKey val="0"/>
          <c:showVal val="0"/>
          <c:showCatName val="0"/>
          <c:showSerName val="0"/>
          <c:showPercent val="0"/>
          <c:showBubbleSize val="0"/>
        </c:dLbls>
        <c:smooth val="0"/>
        <c:axId val="501312760"/>
        <c:axId val="501311976"/>
      </c:lineChart>
      <c:catAx>
        <c:axId val="501312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501311976"/>
        <c:crosses val="autoZero"/>
        <c:auto val="1"/>
        <c:lblAlgn val="ctr"/>
        <c:lblOffset val="100"/>
        <c:noMultiLvlLbl val="0"/>
      </c:catAx>
      <c:valAx>
        <c:axId val="501311976"/>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2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09758492418665"/>
          <c:y val="3.3023735810113516E-2"/>
          <c:w val="0.7017921033252138"/>
          <c:h val="0.76150687046472132"/>
        </c:manualLayout>
      </c:layout>
      <c:barChart>
        <c:barDir val="bar"/>
        <c:grouping val="clustered"/>
        <c:varyColors val="0"/>
        <c:ser>
          <c:idx val="0"/>
          <c:order val="0"/>
          <c:tx>
            <c:strRef>
              <c:f>'(36) БАНК-7'!$A$5</c:f>
              <c:strCache>
                <c:ptCount val="1"/>
                <c:pt idx="0">
                  <c:v>01.01.2023</c:v>
                </c:pt>
              </c:strCache>
            </c:strRef>
          </c:tx>
          <c:spPr>
            <a:solidFill>
              <a:srgbClr val="00B0F0"/>
            </a:solidFill>
            <a:ln w="6350">
              <a:solidFill>
                <a:srgbClr val="FFFFFF"/>
              </a:solidFill>
            </a:ln>
            <a:effectLst/>
            <a:extLst/>
          </c:spPr>
          <c:invertIfNegative val="0"/>
          <c:cat>
            <c:strRef>
              <c:f>'(36) БАНК-7'!$B$4:$F$4</c:f>
              <c:strCache>
                <c:ptCount val="5"/>
                <c:pt idx="0">
                  <c:v>Головной офис</c:v>
                </c:pt>
                <c:pt idx="1">
                  <c:v>Филиалы</c:v>
                </c:pt>
                <c:pt idx="2">
                  <c:v>Представительства</c:v>
                </c:pt>
                <c:pt idx="3">
                  <c:v>Дополнительные офисы, тыс.</c:v>
                </c:pt>
                <c:pt idx="4">
                  <c:v>Мобильные офисы</c:v>
                </c:pt>
              </c:strCache>
            </c:strRef>
          </c:cat>
          <c:val>
            <c:numRef>
              <c:f>'(36) БАНК-7'!$B$5:$F$5</c:f>
              <c:numCache>
                <c:formatCode>General</c:formatCode>
                <c:ptCount val="5"/>
                <c:pt idx="0">
                  <c:v>361</c:v>
                </c:pt>
                <c:pt idx="1">
                  <c:v>449</c:v>
                </c:pt>
                <c:pt idx="2">
                  <c:v>143</c:v>
                </c:pt>
                <c:pt idx="3">
                  <c:v>24.221</c:v>
                </c:pt>
                <c:pt idx="4">
                  <c:v>298</c:v>
                </c:pt>
              </c:numCache>
            </c:numRef>
          </c:val>
          <c:extLst xmlns:c16r2="http://schemas.microsoft.com/office/drawing/2015/06/chart">
            <c:ext xmlns:c16="http://schemas.microsoft.com/office/drawing/2014/chart" uri="{C3380CC4-5D6E-409C-BE32-E72D297353CC}">
              <c16:uniqueId val="{00000000-808D-4B15-B8D3-8BE088C6D493}"/>
            </c:ext>
          </c:extLst>
        </c:ser>
        <c:ser>
          <c:idx val="1"/>
          <c:order val="1"/>
          <c:tx>
            <c:strRef>
              <c:f>'(36) БАНК-7'!$A$6</c:f>
              <c:strCache>
                <c:ptCount val="1"/>
                <c:pt idx="0">
                  <c:v>01.01.2024</c:v>
                </c:pt>
              </c:strCache>
            </c:strRef>
          </c:tx>
          <c:spPr>
            <a:solidFill>
              <a:srgbClr val="77787B"/>
            </a:solidFill>
            <a:ln w="6350">
              <a:solidFill>
                <a:srgbClr val="FFFFFF"/>
              </a:solidFill>
            </a:ln>
            <a:effectLst/>
            <a:extLst/>
          </c:spPr>
          <c:invertIfNegative val="0"/>
          <c:cat>
            <c:strRef>
              <c:f>'(36) БАНК-7'!$B$4:$F$4</c:f>
              <c:strCache>
                <c:ptCount val="5"/>
                <c:pt idx="0">
                  <c:v>Головной офис</c:v>
                </c:pt>
                <c:pt idx="1">
                  <c:v>Филиалы</c:v>
                </c:pt>
                <c:pt idx="2">
                  <c:v>Представительства</c:v>
                </c:pt>
                <c:pt idx="3">
                  <c:v>Дополнительные офисы, тыс.</c:v>
                </c:pt>
                <c:pt idx="4">
                  <c:v>Мобильные офисы</c:v>
                </c:pt>
              </c:strCache>
            </c:strRef>
          </c:cat>
          <c:val>
            <c:numRef>
              <c:f>'(36) БАНК-7'!$B$6:$F$6</c:f>
              <c:numCache>
                <c:formatCode>General</c:formatCode>
                <c:ptCount val="5"/>
                <c:pt idx="0">
                  <c:v>361</c:v>
                </c:pt>
                <c:pt idx="1">
                  <c:v>417</c:v>
                </c:pt>
                <c:pt idx="2">
                  <c:v>131</c:v>
                </c:pt>
                <c:pt idx="3">
                  <c:v>24.518000000000001</c:v>
                </c:pt>
                <c:pt idx="4">
                  <c:v>311</c:v>
                </c:pt>
              </c:numCache>
            </c:numRef>
          </c:val>
          <c:extLst xmlns:c16r2="http://schemas.microsoft.com/office/drawing/2015/06/chart">
            <c:ext xmlns:c16="http://schemas.microsoft.com/office/drawing/2014/chart" uri="{C3380CC4-5D6E-409C-BE32-E72D297353CC}">
              <c16:uniqueId val="{00000001-808D-4B15-B8D3-8BE088C6D493}"/>
            </c:ext>
          </c:extLst>
        </c:ser>
        <c:ser>
          <c:idx val="2"/>
          <c:order val="2"/>
          <c:tx>
            <c:strRef>
              <c:f>'(36) БАНК-7'!$A$7</c:f>
              <c:strCache>
                <c:ptCount val="1"/>
                <c:pt idx="0">
                  <c:v>01.01.2025</c:v>
                </c:pt>
              </c:strCache>
            </c:strRef>
          </c:tx>
          <c:spPr>
            <a:solidFill>
              <a:srgbClr val="FFC000"/>
            </a:solidFill>
            <a:ln w="6350">
              <a:solidFill>
                <a:srgbClr val="FFFFFF"/>
              </a:solidFill>
            </a:ln>
            <a:effectLst/>
            <a:extLst/>
          </c:spPr>
          <c:invertIfNegative val="0"/>
          <c:cat>
            <c:strRef>
              <c:f>'(36) БАНК-7'!$B$4:$F$4</c:f>
              <c:strCache>
                <c:ptCount val="5"/>
                <c:pt idx="0">
                  <c:v>Головной офис</c:v>
                </c:pt>
                <c:pt idx="1">
                  <c:v>Филиалы</c:v>
                </c:pt>
                <c:pt idx="2">
                  <c:v>Представительства</c:v>
                </c:pt>
                <c:pt idx="3">
                  <c:v>Дополнительные офисы, тыс.</c:v>
                </c:pt>
                <c:pt idx="4">
                  <c:v>Мобильные офисы</c:v>
                </c:pt>
              </c:strCache>
            </c:strRef>
          </c:cat>
          <c:val>
            <c:numRef>
              <c:f>'(36) БАНК-7'!$B$7:$F$7</c:f>
              <c:numCache>
                <c:formatCode>General</c:formatCode>
                <c:ptCount val="5"/>
                <c:pt idx="0">
                  <c:v>353</c:v>
                </c:pt>
                <c:pt idx="1">
                  <c:v>396</c:v>
                </c:pt>
                <c:pt idx="2">
                  <c:v>108</c:v>
                </c:pt>
                <c:pt idx="3">
                  <c:v>24.033000000000001</c:v>
                </c:pt>
                <c:pt idx="4">
                  <c:v>346</c:v>
                </c:pt>
              </c:numCache>
            </c:numRef>
          </c:val>
          <c:extLst xmlns:c16r2="http://schemas.microsoft.com/office/drawing/2015/06/chart">
            <c:ext xmlns:c16="http://schemas.microsoft.com/office/drawing/2014/chart" uri="{C3380CC4-5D6E-409C-BE32-E72D297353CC}">
              <c16:uniqueId val="{00000002-808D-4B15-B8D3-8BE088C6D493}"/>
            </c:ext>
          </c:extLst>
        </c:ser>
        <c:ser>
          <c:idx val="3"/>
          <c:order val="3"/>
          <c:tx>
            <c:strRef>
              <c:f>'(36) БАНК-7'!$A$8</c:f>
              <c:strCache>
                <c:ptCount val="1"/>
                <c:pt idx="0">
                  <c:v>01.01.2026</c:v>
                </c:pt>
              </c:strCache>
            </c:strRef>
          </c:tx>
          <c:spPr>
            <a:solidFill>
              <a:srgbClr val="FF0000"/>
            </a:solidFill>
            <a:ln w="6350">
              <a:solidFill>
                <a:srgbClr val="FFFFFF"/>
              </a:solidFill>
            </a:ln>
            <a:effectLst/>
            <a:extLst/>
          </c:spPr>
          <c:invertIfNegative val="0"/>
          <c:cat>
            <c:strRef>
              <c:f>'(36) БАНК-7'!$B$4:$F$4</c:f>
              <c:strCache>
                <c:ptCount val="5"/>
                <c:pt idx="0">
                  <c:v>Головной офис</c:v>
                </c:pt>
                <c:pt idx="1">
                  <c:v>Филиалы</c:v>
                </c:pt>
                <c:pt idx="2">
                  <c:v>Представительства</c:v>
                </c:pt>
                <c:pt idx="3">
                  <c:v>Дополнительные офисы, тыс.</c:v>
                </c:pt>
                <c:pt idx="4">
                  <c:v>Мобильные офисы</c:v>
                </c:pt>
              </c:strCache>
            </c:strRef>
          </c:cat>
          <c:val>
            <c:numRef>
              <c:f>'(36) БАНК-7'!$B$8:$F$8</c:f>
              <c:numCache>
                <c:formatCode>General</c:formatCode>
                <c:ptCount val="5"/>
                <c:pt idx="0">
                  <c:v>352</c:v>
                </c:pt>
                <c:pt idx="1">
                  <c:v>369</c:v>
                </c:pt>
                <c:pt idx="2">
                  <c:v>37</c:v>
                </c:pt>
                <c:pt idx="3">
                  <c:v>22.355</c:v>
                </c:pt>
                <c:pt idx="4">
                  <c:v>378</c:v>
                </c:pt>
              </c:numCache>
            </c:numRef>
          </c:val>
          <c:extLst xmlns:c16r2="http://schemas.microsoft.com/office/drawing/2015/06/chart">
            <c:ext xmlns:c16="http://schemas.microsoft.com/office/drawing/2014/chart" uri="{C3380CC4-5D6E-409C-BE32-E72D297353CC}">
              <c16:uniqueId val="{00000003-808D-4B15-B8D3-8BE088C6D493}"/>
            </c:ext>
          </c:extLst>
        </c:ser>
        <c:dLbls>
          <c:showLegendKey val="0"/>
          <c:showVal val="0"/>
          <c:showCatName val="0"/>
          <c:showSerName val="0"/>
          <c:showPercent val="0"/>
          <c:showBubbleSize val="0"/>
        </c:dLbls>
        <c:gapWidth val="182"/>
        <c:axId val="501313936"/>
        <c:axId val="501315112"/>
      </c:barChart>
      <c:catAx>
        <c:axId val="501313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5112"/>
        <c:crosses val="autoZero"/>
        <c:auto val="1"/>
        <c:lblAlgn val="ctr"/>
        <c:lblOffset val="100"/>
        <c:noMultiLvlLbl val="0"/>
      </c:catAx>
      <c:valAx>
        <c:axId val="501315112"/>
        <c:scaling>
          <c:orientation val="minMax"/>
          <c:max val="500"/>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3936"/>
        <c:crosses val="autoZero"/>
        <c:crossBetween val="between"/>
      </c:valAx>
      <c:spPr>
        <a:noFill/>
        <a:ln>
          <a:noFill/>
        </a:ln>
        <a:effectLst/>
      </c:spPr>
    </c:plotArea>
    <c:legend>
      <c:legendPos val="b"/>
      <c:layout>
        <c:manualLayout>
          <c:xMode val="edge"/>
          <c:yMode val="edge"/>
          <c:x val="0"/>
          <c:y val="0.90739188034188012"/>
          <c:w val="0.9970493464052288"/>
          <c:h val="9.260811965811965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'(37) БАНК-8'!$B$4</c:f>
              <c:strCache>
                <c:ptCount val="1"/>
                <c:pt idx="0">
                  <c:v>Розничное кредитование</c:v>
                </c:pt>
              </c:strCache>
            </c:strRef>
          </c:tx>
          <c:spPr>
            <a:ln w="28575" cap="rnd">
              <a:solidFill>
                <a:schemeClr val="accent1"/>
              </a:solidFill>
              <a:round/>
            </a:ln>
            <a:effectLst/>
          </c:spPr>
          <c:marker>
            <c:symbol val="none"/>
          </c:marker>
          <c:cat>
            <c:numRef>
              <c:f>'(37) БАНК-8'!$A$5:$A$137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'(37) БАНК-8'!$B$5:$B$137</c:f>
              <c:numCache>
                <c:formatCode>0.00</c:formatCode>
                <c:ptCount val="133"/>
                <c:pt idx="0">
                  <c:v>12.88855494066898</c:v>
                </c:pt>
                <c:pt idx="1">
                  <c:v>11.260466519994708</c:v>
                </c:pt>
                <c:pt idx="2">
                  <c:v>8.8631218766762778</c:v>
                </c:pt>
                <c:pt idx="3">
                  <c:v>6.0285090504273722</c:v>
                </c:pt>
                <c:pt idx="4">
                  <c:v>3.3470955996632865</c:v>
                </c:pt>
                <c:pt idx="5">
                  <c:v>1.571224393074349</c:v>
                </c:pt>
                <c:pt idx="6">
                  <c:v>-0.18073917454482852</c:v>
                </c:pt>
                <c:pt idx="7">
                  <c:v>-1.7677181770472192</c:v>
                </c:pt>
                <c:pt idx="8">
                  <c:v>-3.0931119781755334</c:v>
                </c:pt>
                <c:pt idx="9">
                  <c:v>-3.7742433986252863</c:v>
                </c:pt>
                <c:pt idx="10">
                  <c:v>-4.7597382359041163</c:v>
                </c:pt>
                <c:pt idx="11">
                  <c:v>-5.7679425201048629</c:v>
                </c:pt>
                <c:pt idx="12">
                  <c:v>-6.3911009204601505</c:v>
                </c:pt>
                <c:pt idx="13">
                  <c:v>-5.7532854671248534</c:v>
                </c:pt>
                <c:pt idx="14">
                  <c:v>-4.754422727495129</c:v>
                </c:pt>
                <c:pt idx="15">
                  <c:v>-3.7082911368045988</c:v>
                </c:pt>
                <c:pt idx="16">
                  <c:v>-2.9369869694446207</c:v>
                </c:pt>
                <c:pt idx="17">
                  <c:v>-2.1884011485359256</c:v>
                </c:pt>
                <c:pt idx="18">
                  <c:v>-1.5750367012325763</c:v>
                </c:pt>
                <c:pt idx="19">
                  <c:v>-0.9687372230200848</c:v>
                </c:pt>
                <c:pt idx="20">
                  <c:v>-0.64288083213123126</c:v>
                </c:pt>
                <c:pt idx="21">
                  <c:v>-0.22258655445324774</c:v>
                </c:pt>
                <c:pt idx="22">
                  <c:v>0.26655069058214864</c:v>
                </c:pt>
                <c:pt idx="23">
                  <c:v>0.96884691420600377</c:v>
                </c:pt>
                <c:pt idx="24">
                  <c:v>1.3611185963095398</c:v>
                </c:pt>
                <c:pt idx="25">
                  <c:v>1.6050541046922673</c:v>
                </c:pt>
                <c:pt idx="26">
                  <c:v>1.9421247941447464</c:v>
                </c:pt>
                <c:pt idx="27">
                  <c:v>3.14381749068176</c:v>
                </c:pt>
                <c:pt idx="28">
                  <c:v>4.2468270789482654</c:v>
                </c:pt>
                <c:pt idx="29">
                  <c:v>4.7547816756064973</c:v>
                </c:pt>
                <c:pt idx="30">
                  <c:v>5.8817382987119515</c:v>
                </c:pt>
                <c:pt idx="31">
                  <c:v>6.4719028267344409</c:v>
                </c:pt>
                <c:pt idx="32">
                  <c:v>8.0823904893772429</c:v>
                </c:pt>
                <c:pt idx="33">
                  <c:v>8.6553525763564316</c:v>
                </c:pt>
                <c:pt idx="34">
                  <c:v>9.6787691906183415</c:v>
                </c:pt>
                <c:pt idx="35">
                  <c:v>11.057015991474211</c:v>
                </c:pt>
                <c:pt idx="36">
                  <c:v>12.132561849326414</c:v>
                </c:pt>
                <c:pt idx="37">
                  <c:v>13.875154594123467</c:v>
                </c:pt>
                <c:pt idx="38">
                  <c:v>14.690515344060898</c:v>
                </c:pt>
                <c:pt idx="39">
                  <c:v>15.798577361931319</c:v>
                </c:pt>
                <c:pt idx="40">
                  <c:v>16.28611066604957</c:v>
                </c:pt>
                <c:pt idx="41">
                  <c:v>17.674277573906043</c:v>
                </c:pt>
                <c:pt idx="42">
                  <c:v>18.451997242712444</c:v>
                </c:pt>
                <c:pt idx="43">
                  <c:v>19.29049120469934</c:v>
                </c:pt>
                <c:pt idx="44">
                  <c:v>19.925854100495521</c:v>
                </c:pt>
                <c:pt idx="45">
                  <c:v>20.817454558892308</c:v>
                </c:pt>
                <c:pt idx="46">
                  <c:v>21.378911107663225</c:v>
                </c:pt>
                <c:pt idx="47">
                  <c:v>22.06104899136912</c:v>
                </c:pt>
                <c:pt idx="48">
                  <c:v>21.771301095714822</c:v>
                </c:pt>
                <c:pt idx="49">
                  <c:v>23.918982558879911</c:v>
                </c:pt>
                <c:pt idx="50">
                  <c:v>24.043456637887772</c:v>
                </c:pt>
                <c:pt idx="51">
                  <c:v>23.503492185392318</c:v>
                </c:pt>
                <c:pt idx="52">
                  <c:v>23.913786114972321</c:v>
                </c:pt>
                <c:pt idx="53">
                  <c:v>23.528315761832072</c:v>
                </c:pt>
                <c:pt idx="54">
                  <c:v>23.099626915298472</c:v>
                </c:pt>
                <c:pt idx="55">
                  <c:v>22.227570873845536</c:v>
                </c:pt>
                <c:pt idx="56">
                  <c:v>21.642421937288368</c:v>
                </c:pt>
                <c:pt idx="57">
                  <c:v>21.036010391291708</c:v>
                </c:pt>
                <c:pt idx="58">
                  <c:v>20.123406437632006</c:v>
                </c:pt>
                <c:pt idx="59">
                  <c:v>19.006606962572906</c:v>
                </c:pt>
                <c:pt idx="60">
                  <c:v>18.968903814376414</c:v>
                </c:pt>
                <c:pt idx="61">
                  <c:v>16.38525193471018</c:v>
                </c:pt>
                <c:pt idx="62">
                  <c:v>16.576188542542276</c:v>
                </c:pt>
                <c:pt idx="63">
                  <c:v>16.711238278453482</c:v>
                </c:pt>
                <c:pt idx="64">
                  <c:v>13.979489821716729</c:v>
                </c:pt>
                <c:pt idx="65">
                  <c:v>12.578243714627554</c:v>
                </c:pt>
                <c:pt idx="66">
                  <c:v>11.964962171347372</c:v>
                </c:pt>
                <c:pt idx="67">
                  <c:v>12.432955637469222</c:v>
                </c:pt>
                <c:pt idx="68">
                  <c:v>12.589195600944439</c:v>
                </c:pt>
                <c:pt idx="69">
                  <c:v>12.884668296593309</c:v>
                </c:pt>
                <c:pt idx="70">
                  <c:v>14.041520633675802</c:v>
                </c:pt>
                <c:pt idx="71">
                  <c:v>13.309411733280751</c:v>
                </c:pt>
                <c:pt idx="72">
                  <c:v>12.909410498531415</c:v>
                </c:pt>
                <c:pt idx="73">
                  <c:v>13.010256719502609</c:v>
                </c:pt>
                <c:pt idx="74">
                  <c:v>13.189697689369895</c:v>
                </c:pt>
                <c:pt idx="75">
                  <c:v>13.531640178271154</c:v>
                </c:pt>
                <c:pt idx="76">
                  <c:v>16.435106454119534</c:v>
                </c:pt>
                <c:pt idx="77">
                  <c:v>18.581767031291786</c:v>
                </c:pt>
                <c:pt idx="78">
                  <c:v>20.365083448290747</c:v>
                </c:pt>
                <c:pt idx="79">
                  <c:v>20.683921582595609</c:v>
                </c:pt>
                <c:pt idx="80">
                  <c:v>20.700100877049543</c:v>
                </c:pt>
                <c:pt idx="81">
                  <c:v>20.735565927626538</c:v>
                </c:pt>
                <c:pt idx="82">
                  <c:v>20.480075065869062</c:v>
                </c:pt>
                <c:pt idx="83">
                  <c:v>20.727393095616321</c:v>
                </c:pt>
                <c:pt idx="84">
                  <c:v>22.037094874309755</c:v>
                </c:pt>
                <c:pt idx="85">
                  <c:v>22.087204452677771</c:v>
                </c:pt>
                <c:pt idx="86">
                  <c:v>22.471818557998386</c:v>
                </c:pt>
                <c:pt idx="87">
                  <c:v>20.22557803942674</c:v>
                </c:pt>
                <c:pt idx="88">
                  <c:v>16.964795128324742</c:v>
                </c:pt>
                <c:pt idx="89">
                  <c:v>14.383872203468002</c:v>
                </c:pt>
                <c:pt idx="90">
                  <c:v>12.192015244816208</c:v>
                </c:pt>
                <c:pt idx="91">
                  <c:v>11.298856481775328</c:v>
                </c:pt>
                <c:pt idx="92">
                  <c:v>10.340345088431398</c:v>
                </c:pt>
                <c:pt idx="93">
                  <c:v>10.16411083388024</c:v>
                </c:pt>
                <c:pt idx="94">
                  <c:v>9.4226275271895013</c:v>
                </c:pt>
                <c:pt idx="95">
                  <c:v>9.8131446280571257</c:v>
                </c:pt>
                <c:pt idx="96">
                  <c:v>9.367314461357898</c:v>
                </c:pt>
                <c:pt idx="97">
                  <c:v>8.8922841062877058</c:v>
                </c:pt>
                <c:pt idx="98">
                  <c:v>8.1291281167353269</c:v>
                </c:pt>
                <c:pt idx="99">
                  <c:v>10.030516883519178</c:v>
                </c:pt>
                <c:pt idx="100">
                  <c:v>12.893540991162395</c:v>
                </c:pt>
                <c:pt idx="101">
                  <c:v>15.348813011742079</c:v>
                </c:pt>
                <c:pt idx="102">
                  <c:v>17.217130502482615</c:v>
                </c:pt>
                <c:pt idx="103">
                  <c:v>18.159321645512598</c:v>
                </c:pt>
                <c:pt idx="104">
                  <c:v>20.621808930615323</c:v>
                </c:pt>
                <c:pt idx="105">
                  <c:v>22.253905747099513</c:v>
                </c:pt>
                <c:pt idx="106">
                  <c:v>23.745521896724785</c:v>
                </c:pt>
                <c:pt idx="107">
                  <c:v>24.247600118982792</c:v>
                </c:pt>
                <c:pt idx="108">
                  <c:v>23.023562951173364</c:v>
                </c:pt>
                <c:pt idx="109">
                  <c:v>23.244398197173005</c:v>
                </c:pt>
                <c:pt idx="110">
                  <c:v>23.075764822887759</c:v>
                </c:pt>
                <c:pt idx="111">
                  <c:v>22.954720738592055</c:v>
                </c:pt>
                <c:pt idx="112">
                  <c:v>22.808956800159756</c:v>
                </c:pt>
                <c:pt idx="113">
                  <c:v>22.571210538447186</c:v>
                </c:pt>
                <c:pt idx="114">
                  <c:v>23.318236020763489</c:v>
                </c:pt>
                <c:pt idx="115">
                  <c:v>22.089738600618052</c:v>
                </c:pt>
                <c:pt idx="116">
                  <c:v>19.692264348325558</c:v>
                </c:pt>
                <c:pt idx="117">
                  <c:v>16.878870103807046</c:v>
                </c:pt>
                <c:pt idx="118">
                  <c:v>14.933472707467127</c:v>
                </c:pt>
                <c:pt idx="119">
                  <c:v>11.282856517170725</c:v>
                </c:pt>
                <c:pt idx="120">
                  <c:v>9.7387509113194053</c:v>
                </c:pt>
                <c:pt idx="121">
                  <c:v>8.5708490646534621</c:v>
                </c:pt>
                <c:pt idx="122">
                  <c:v>7.3994860974717174</c:v>
                </c:pt>
                <c:pt idx="123">
                  <c:v>5.6990339369861926</c:v>
                </c:pt>
                <c:pt idx="124">
                  <c:v>4.0855120491306103</c:v>
                </c:pt>
                <c:pt idx="125">
                  <c:v>2.6436729348062848</c:v>
                </c:pt>
                <c:pt idx="126">
                  <c:v>2.2522819380003518E-2</c:v>
                </c:pt>
                <c:pt idx="127">
                  <c:v>-0.89247362178880674</c:v>
                </c:pt>
                <c:pt idx="128">
                  <c:v>-1.1667164662115004</c:v>
                </c:pt>
                <c:pt idx="129">
                  <c:v>-1.1384956392999377</c:v>
                </c:pt>
                <c:pt idx="130">
                  <c:v>-0.79779322162086375</c:v>
                </c:pt>
                <c:pt idx="131">
                  <c:v>1.3258660813015939</c:v>
                </c:pt>
                <c:pt idx="132">
                  <c:v>2.8349799961749262</c:v>
                </c:pt>
              </c:numCache>
            </c:numRef>
          </c:val>
          <c:smooth val="0"/>
          <c:extLst xmlns:c16r2="http://schemas.microsoft.com/office/drawing/2015/06/chart">
            <c:ext xmlns:c16="http://schemas.microsoft.com/office/drawing/2014/chart" uri="{C3380CC4-5D6E-409C-BE32-E72D297353CC}">
              <c16:uniqueId val="{00000000-D78E-435E-BCB5-0705F2DC164D}"/>
            </c:ext>
          </c:extLst>
        </c:ser>
        <c:ser>
          <c:idx val="1"/>
          <c:order val="1"/>
          <c:tx>
            <c:strRef>
              <c:f>'(37) БАНК-8'!$C$4</c:f>
              <c:strCache>
                <c:ptCount val="1"/>
                <c:pt idx="0">
                  <c:v>Корпоративное кредитование</c:v>
                </c:pt>
              </c:strCache>
            </c:strRef>
          </c:tx>
          <c:spPr>
            <a:ln w="28575" cap="rnd">
              <a:solidFill>
                <a:schemeClr val="accent2"/>
              </a:solidFill>
              <a:round/>
            </a:ln>
            <a:effectLst/>
          </c:spPr>
          <c:marker>
            <c:symbol val="none"/>
          </c:marker>
          <c:cat>
            <c:numRef>
              <c:f>'(37) БАНК-8'!$A$5:$A$137</c:f>
              <c:numCache>
                <c:formatCode>m/d/yyyy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'(37) БАНК-8'!$C$5:$C$137</c:f>
              <c:numCache>
                <c:formatCode>0.00</c:formatCode>
                <c:ptCount val="133"/>
                <c:pt idx="0">
                  <c:v>22.913829951118935</c:v>
                </c:pt>
                <c:pt idx="1">
                  <c:v>21.846899058613218</c:v>
                </c:pt>
                <c:pt idx="2">
                  <c:v>22.558769377538542</c:v>
                </c:pt>
                <c:pt idx="3">
                  <c:v>19.751932405319245</c:v>
                </c:pt>
                <c:pt idx="4">
                  <c:v>18.989148010984241</c:v>
                </c:pt>
                <c:pt idx="5">
                  <c:v>16.739077733195586</c:v>
                </c:pt>
                <c:pt idx="6">
                  <c:v>17.309841632956125</c:v>
                </c:pt>
                <c:pt idx="7">
                  <c:v>17.73509142410132</c:v>
                </c:pt>
                <c:pt idx="8">
                  <c:v>20.022224541717918</c:v>
                </c:pt>
                <c:pt idx="9">
                  <c:v>16.533103738548423</c:v>
                </c:pt>
                <c:pt idx="10">
                  <c:v>16.026608334677785</c:v>
                </c:pt>
                <c:pt idx="11">
                  <c:v>15.789313901097346</c:v>
                </c:pt>
                <c:pt idx="12">
                  <c:v>6.236830744886614</c:v>
                </c:pt>
                <c:pt idx="13">
                  <c:v>6.686580518744953</c:v>
                </c:pt>
                <c:pt idx="14">
                  <c:v>4.9164393412181351</c:v>
                </c:pt>
                <c:pt idx="15">
                  <c:v>6.9544422233551488</c:v>
                </c:pt>
                <c:pt idx="16">
                  <c:v>6.4664996982847622</c:v>
                </c:pt>
                <c:pt idx="17">
                  <c:v>6.6302541093553797</c:v>
                </c:pt>
                <c:pt idx="18">
                  <c:v>6.6937174239890522</c:v>
                </c:pt>
                <c:pt idx="19">
                  <c:v>5.9736134735819446</c:v>
                </c:pt>
                <c:pt idx="20">
                  <c:v>3.6988803489418012</c:v>
                </c:pt>
                <c:pt idx="21">
                  <c:v>6.0691104225582393</c:v>
                </c:pt>
                <c:pt idx="22">
                  <c:v>5.9627593353277435</c:v>
                </c:pt>
                <c:pt idx="23">
                  <c:v>4.9965575862972438</c:v>
                </c:pt>
                <c:pt idx="24">
                  <c:v>3.9585759490043766</c:v>
                </c:pt>
                <c:pt idx="25">
                  <c:v>5.0487208069170686</c:v>
                </c:pt>
                <c:pt idx="26">
                  <c:v>5.6073225318468571</c:v>
                </c:pt>
                <c:pt idx="27">
                  <c:v>5.5459964193965607</c:v>
                </c:pt>
                <c:pt idx="28">
                  <c:v>5.416188152760899</c:v>
                </c:pt>
                <c:pt idx="29">
                  <c:v>5.702778949682882</c:v>
                </c:pt>
                <c:pt idx="30">
                  <c:v>5.6616294582014941</c:v>
                </c:pt>
                <c:pt idx="31">
                  <c:v>5.8962528294341423</c:v>
                </c:pt>
                <c:pt idx="32">
                  <c:v>6.6856792532594591</c:v>
                </c:pt>
                <c:pt idx="33">
                  <c:v>7.5241188953050253</c:v>
                </c:pt>
                <c:pt idx="34">
                  <c:v>8.4515527722420192</c:v>
                </c:pt>
                <c:pt idx="35">
                  <c:v>9.2302198767023</c:v>
                </c:pt>
                <c:pt idx="36">
                  <c:v>8.3008933293085043</c:v>
                </c:pt>
                <c:pt idx="37">
                  <c:v>7.138350579933574</c:v>
                </c:pt>
                <c:pt idx="38">
                  <c:v>7.2035526867414479</c:v>
                </c:pt>
                <c:pt idx="39">
                  <c:v>7.1573772361327492</c:v>
                </c:pt>
                <c:pt idx="40">
                  <c:v>7.187475635047841</c:v>
                </c:pt>
                <c:pt idx="41">
                  <c:v>6.767101009124862</c:v>
                </c:pt>
                <c:pt idx="42">
                  <c:v>6.3810872911022152</c:v>
                </c:pt>
                <c:pt idx="43">
                  <c:v>6.6944086169178378</c:v>
                </c:pt>
                <c:pt idx="44">
                  <c:v>5.9979945784519995</c:v>
                </c:pt>
                <c:pt idx="45">
                  <c:v>5.4508876611561679</c:v>
                </c:pt>
                <c:pt idx="46">
                  <c:v>5.2938553265481412</c:v>
                </c:pt>
                <c:pt idx="47">
                  <c:v>3.7941858590644064</c:v>
                </c:pt>
                <c:pt idx="48">
                  <c:v>4.4957330447356165</c:v>
                </c:pt>
                <c:pt idx="49">
                  <c:v>6.2657500629462319</c:v>
                </c:pt>
                <c:pt idx="50">
                  <c:v>6.2003820188542411</c:v>
                </c:pt>
                <c:pt idx="51">
                  <c:v>6.5450983337474717</c:v>
                </c:pt>
                <c:pt idx="52">
                  <c:v>5.6637069034729013</c:v>
                </c:pt>
                <c:pt idx="53">
                  <c:v>5.9347590038310223</c:v>
                </c:pt>
                <c:pt idx="54">
                  <c:v>6.3160893040002035</c:v>
                </c:pt>
                <c:pt idx="55">
                  <c:v>5.5781042168448511</c:v>
                </c:pt>
                <c:pt idx="56">
                  <c:v>5.6568950723296982</c:v>
                </c:pt>
                <c:pt idx="57">
                  <c:v>5.956205332526153</c:v>
                </c:pt>
                <c:pt idx="58">
                  <c:v>5.4891346325267962</c:v>
                </c:pt>
                <c:pt idx="59">
                  <c:v>6.5420157477123198</c:v>
                </c:pt>
                <c:pt idx="60">
                  <c:v>6.742906751642062</c:v>
                </c:pt>
                <c:pt idx="61">
                  <c:v>3.9338692509696438</c:v>
                </c:pt>
                <c:pt idx="62">
                  <c:v>4.8490355005703529</c:v>
                </c:pt>
                <c:pt idx="63">
                  <c:v>5.2085603015566937</c:v>
                </c:pt>
                <c:pt idx="64">
                  <c:v>6.4505491150907899</c:v>
                </c:pt>
                <c:pt idx="65">
                  <c:v>6.1089595272390778</c:v>
                </c:pt>
                <c:pt idx="66">
                  <c:v>7.1712535198232246</c:v>
                </c:pt>
                <c:pt idx="67">
                  <c:v>7.3840790820828852</c:v>
                </c:pt>
                <c:pt idx="68">
                  <c:v>7.9016461618930913</c:v>
                </c:pt>
                <c:pt idx="69">
                  <c:v>7.6838554457219601</c:v>
                </c:pt>
                <c:pt idx="70">
                  <c:v>7.79113180584093</c:v>
                </c:pt>
                <c:pt idx="71">
                  <c:v>9.0083197967869886</c:v>
                </c:pt>
                <c:pt idx="72">
                  <c:v>10.207051576209739</c:v>
                </c:pt>
                <c:pt idx="73">
                  <c:v>11.028017795600341</c:v>
                </c:pt>
                <c:pt idx="74">
                  <c:v>10.74726597011014</c:v>
                </c:pt>
                <c:pt idx="75">
                  <c:v>9.4021587866584007</c:v>
                </c:pt>
                <c:pt idx="76">
                  <c:v>10.139893308407045</c:v>
                </c:pt>
                <c:pt idx="77">
                  <c:v>11.502766363692746</c:v>
                </c:pt>
                <c:pt idx="78">
                  <c:v>10.46900509062209</c:v>
                </c:pt>
                <c:pt idx="79">
                  <c:v>10.879901844670318</c:v>
                </c:pt>
                <c:pt idx="80">
                  <c:v>11.023930053967462</c:v>
                </c:pt>
                <c:pt idx="81">
                  <c:v>11.99018946961576</c:v>
                </c:pt>
                <c:pt idx="82">
                  <c:v>12.822674451514349</c:v>
                </c:pt>
                <c:pt idx="83">
                  <c:v>12.108785559282941</c:v>
                </c:pt>
                <c:pt idx="84">
                  <c:v>11.076695735832935</c:v>
                </c:pt>
                <c:pt idx="85">
                  <c:v>11.615779558731711</c:v>
                </c:pt>
                <c:pt idx="86">
                  <c:v>13.741223590388451</c:v>
                </c:pt>
                <c:pt idx="87">
                  <c:v>14.430811366881901</c:v>
                </c:pt>
                <c:pt idx="88">
                  <c:v>13.28439703544492</c:v>
                </c:pt>
                <c:pt idx="89">
                  <c:v>11.954922493398049</c:v>
                </c:pt>
                <c:pt idx="90">
                  <c:v>12.077432441823259</c:v>
                </c:pt>
                <c:pt idx="91">
                  <c:v>11.644035312537465</c:v>
                </c:pt>
                <c:pt idx="92">
                  <c:v>12.583128829952015</c:v>
                </c:pt>
                <c:pt idx="93">
                  <c:v>11.728448808390969</c:v>
                </c:pt>
                <c:pt idx="94">
                  <c:v>12.974495800984798</c:v>
                </c:pt>
                <c:pt idx="95">
                  <c:v>12.907113718796111</c:v>
                </c:pt>
                <c:pt idx="96">
                  <c:v>13.950504102901503</c:v>
                </c:pt>
                <c:pt idx="97">
                  <c:v>13.719016940334383</c:v>
                </c:pt>
                <c:pt idx="98">
                  <c:v>12.262271375506476</c:v>
                </c:pt>
                <c:pt idx="99">
                  <c:v>11.884824126621607</c:v>
                </c:pt>
                <c:pt idx="100">
                  <c:v>13.047917966393463</c:v>
                </c:pt>
                <c:pt idx="101">
                  <c:v>15.806935486632852</c:v>
                </c:pt>
                <c:pt idx="102">
                  <c:v>17.010392071831827</c:v>
                </c:pt>
                <c:pt idx="103">
                  <c:v>19.771232194376921</c:v>
                </c:pt>
                <c:pt idx="104">
                  <c:v>19.691067956876338</c:v>
                </c:pt>
                <c:pt idx="105">
                  <c:v>21.342514089848173</c:v>
                </c:pt>
                <c:pt idx="106">
                  <c:v>20.275040456920653</c:v>
                </c:pt>
                <c:pt idx="107">
                  <c:v>22.323234966594939</c:v>
                </c:pt>
                <c:pt idx="108">
                  <c:v>21.978513790651132</c:v>
                </c:pt>
                <c:pt idx="109">
                  <c:v>22.454712216457658</c:v>
                </c:pt>
                <c:pt idx="110">
                  <c:v>21.558151904221752</c:v>
                </c:pt>
                <c:pt idx="111">
                  <c:v>23.25136024956204</c:v>
                </c:pt>
                <c:pt idx="112">
                  <c:v>23.328349811162685</c:v>
                </c:pt>
                <c:pt idx="113">
                  <c:v>23.594923408961016</c:v>
                </c:pt>
                <c:pt idx="114">
                  <c:v>22.806650153176967</c:v>
                </c:pt>
                <c:pt idx="115">
                  <c:v>21.347491499642299</c:v>
                </c:pt>
                <c:pt idx="116">
                  <c:v>21.035429932506226</c:v>
                </c:pt>
                <c:pt idx="117">
                  <c:v>21.256241652065764</c:v>
                </c:pt>
                <c:pt idx="118">
                  <c:v>21.422640025003535</c:v>
                </c:pt>
                <c:pt idx="119">
                  <c:v>20.288710542132872</c:v>
                </c:pt>
                <c:pt idx="120">
                  <c:v>19.041778642740717</c:v>
                </c:pt>
                <c:pt idx="121">
                  <c:v>18.22655512422509</c:v>
                </c:pt>
                <c:pt idx="122">
                  <c:v>17.707170409028748</c:v>
                </c:pt>
                <c:pt idx="123">
                  <c:v>16.421338031572418</c:v>
                </c:pt>
                <c:pt idx="124">
                  <c:v>16.110111703990761</c:v>
                </c:pt>
                <c:pt idx="125">
                  <c:v>14.564553297384695</c:v>
                </c:pt>
                <c:pt idx="126">
                  <c:v>14.819200353223341</c:v>
                </c:pt>
                <c:pt idx="127">
                  <c:v>14.487378714671967</c:v>
                </c:pt>
                <c:pt idx="128">
                  <c:v>14.612749027590652</c:v>
                </c:pt>
                <c:pt idx="129">
                  <c:v>13.381328479763724</c:v>
                </c:pt>
                <c:pt idx="130">
                  <c:v>13.540687956477818</c:v>
                </c:pt>
                <c:pt idx="131">
                  <c:v>13.679348023896736</c:v>
                </c:pt>
                <c:pt idx="132">
                  <c:v>11.798207469131434</c:v>
                </c:pt>
              </c:numCache>
            </c:numRef>
          </c:val>
          <c:smooth val="0"/>
          <c:extLst xmlns:c16r2="http://schemas.microsoft.com/office/drawing/2015/06/chart">
            <c:ext xmlns:c16="http://schemas.microsoft.com/office/drawing/2014/chart" uri="{C3380CC4-5D6E-409C-BE32-E72D297353CC}">
              <c16:uniqueId val="{00000001-D78E-435E-BCB5-0705F2DC164D}"/>
            </c:ext>
          </c:extLst>
        </c:ser>
        <c:dLbls>
          <c:showLegendKey val="0"/>
          <c:showVal val="0"/>
          <c:showCatName val="0"/>
          <c:showSerName val="0"/>
          <c:showPercent val="0"/>
          <c:showBubbleSize val="0"/>
        </c:dLbls>
        <c:smooth val="0"/>
        <c:axId val="501315504"/>
        <c:axId val="496380488"/>
      </c:lineChart>
      <c:dateAx>
        <c:axId val="501315504"/>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6380488"/>
        <c:crosses val="autoZero"/>
        <c:auto val="1"/>
        <c:lblOffset val="100"/>
        <c:baseTimeUnit val="months"/>
        <c:majorUnit val="12"/>
        <c:minorUnit val="12"/>
      </c:dateAx>
      <c:valAx>
        <c:axId val="496380488"/>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131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2085797366615"/>
          <c:y val="5.9782608695652176E-2"/>
          <c:w val="0.84553598849936284"/>
          <c:h val="0.4974747517973297"/>
        </c:manualLayout>
      </c:layout>
      <c:lineChart>
        <c:grouping val="standard"/>
        <c:varyColors val="0"/>
        <c:ser>
          <c:idx val="0"/>
          <c:order val="0"/>
          <c:tx>
            <c:strRef>
              <c:f>'(38) БАНК-9'!$B$4</c:f>
              <c:strCache>
                <c:ptCount val="1"/>
                <c:pt idx="0">
                  <c:v>Физические лица до года</c:v>
                </c:pt>
              </c:strCache>
            </c:strRef>
          </c:tx>
          <c:spPr>
            <a:ln w="28575" cap="rnd">
              <a:solidFill>
                <a:schemeClr val="accent1"/>
              </a:solidFill>
              <a:round/>
            </a:ln>
            <a:effectLst/>
          </c:spPr>
          <c:marker>
            <c:symbol val="none"/>
          </c:marker>
          <c:cat>
            <c:numRef>
              <c:f>'(38) БАНК-9'!$A$5:$A$53</c:f>
              <c:numCache>
                <c:formatCode>m/d/yyyy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'(38) БАНК-9'!$B$5:$B$53</c:f>
              <c:numCache>
                <c:formatCode>#\ ##0.00;\-#\ ##0.00;0.00</c:formatCode>
                <c:ptCount val="49"/>
                <c:pt idx="0">
                  <c:v>15.33</c:v>
                </c:pt>
                <c:pt idx="1">
                  <c:v>15.48</c:v>
                </c:pt>
                <c:pt idx="2">
                  <c:v>24.32</c:v>
                </c:pt>
                <c:pt idx="3">
                  <c:v>25.79</c:v>
                </c:pt>
                <c:pt idx="4">
                  <c:v>24.65</c:v>
                </c:pt>
                <c:pt idx="5">
                  <c:v>21.23</c:v>
                </c:pt>
                <c:pt idx="6">
                  <c:v>18.079999999999998</c:v>
                </c:pt>
                <c:pt idx="7">
                  <c:v>18.48</c:v>
                </c:pt>
                <c:pt idx="8">
                  <c:v>18.350000000000001</c:v>
                </c:pt>
                <c:pt idx="9">
                  <c:v>17.98</c:v>
                </c:pt>
                <c:pt idx="10">
                  <c:v>19.11</c:v>
                </c:pt>
                <c:pt idx="11">
                  <c:v>17.43</c:v>
                </c:pt>
                <c:pt idx="12">
                  <c:v>19.53</c:v>
                </c:pt>
                <c:pt idx="13">
                  <c:v>19.13</c:v>
                </c:pt>
                <c:pt idx="14">
                  <c:v>18.96</c:v>
                </c:pt>
                <c:pt idx="15">
                  <c:v>19.48</c:v>
                </c:pt>
                <c:pt idx="16">
                  <c:v>19.690000000000001</c:v>
                </c:pt>
                <c:pt idx="17">
                  <c:v>19.420000000000002</c:v>
                </c:pt>
                <c:pt idx="18">
                  <c:v>19.04</c:v>
                </c:pt>
                <c:pt idx="19">
                  <c:v>19.89</c:v>
                </c:pt>
                <c:pt idx="20">
                  <c:v>20.6</c:v>
                </c:pt>
                <c:pt idx="21">
                  <c:v>20.94</c:v>
                </c:pt>
                <c:pt idx="22">
                  <c:v>21.29</c:v>
                </c:pt>
                <c:pt idx="23">
                  <c:v>21.03</c:v>
                </c:pt>
                <c:pt idx="24">
                  <c:v>23.01</c:v>
                </c:pt>
                <c:pt idx="25">
                  <c:v>23.45</c:v>
                </c:pt>
                <c:pt idx="26">
                  <c:v>24.31</c:v>
                </c:pt>
                <c:pt idx="27">
                  <c:v>24.35</c:v>
                </c:pt>
                <c:pt idx="28">
                  <c:v>27.65</c:v>
                </c:pt>
                <c:pt idx="29">
                  <c:v>25.87</c:v>
                </c:pt>
                <c:pt idx="30">
                  <c:v>25.57</c:v>
                </c:pt>
                <c:pt idx="31">
                  <c:v>26.95</c:v>
                </c:pt>
                <c:pt idx="32">
                  <c:v>26.54</c:v>
                </c:pt>
                <c:pt idx="33">
                  <c:v>24.78</c:v>
                </c:pt>
                <c:pt idx="34">
                  <c:v>26.6</c:v>
                </c:pt>
                <c:pt idx="35">
                  <c:v>32.729999999999997</c:v>
                </c:pt>
                <c:pt idx="36">
                  <c:v>29.08</c:v>
                </c:pt>
                <c:pt idx="37">
                  <c:v>28.44</c:v>
                </c:pt>
                <c:pt idx="38">
                  <c:v>28.01</c:v>
                </c:pt>
                <c:pt idx="39">
                  <c:v>28.71</c:v>
                </c:pt>
                <c:pt idx="40">
                  <c:v>29.22</c:v>
                </c:pt>
                <c:pt idx="41">
                  <c:v>27.82</c:v>
                </c:pt>
                <c:pt idx="42">
                  <c:v>29.23</c:v>
                </c:pt>
                <c:pt idx="43">
                  <c:v>28.45</c:v>
                </c:pt>
                <c:pt idx="44">
                  <c:v>27.85</c:v>
                </c:pt>
                <c:pt idx="45">
                  <c:v>27.98</c:v>
                </c:pt>
                <c:pt idx="46">
                  <c:v>27.24</c:v>
                </c:pt>
                <c:pt idx="47">
                  <c:v>27.06</c:v>
                </c:pt>
                <c:pt idx="48">
                  <c:v>28.93</c:v>
                </c:pt>
              </c:numCache>
            </c:numRef>
          </c:val>
          <c:smooth val="0"/>
          <c:extLst xmlns:c16r2="http://schemas.microsoft.com/office/drawing/2015/06/chart">
            <c:ext xmlns:c16="http://schemas.microsoft.com/office/drawing/2014/chart" uri="{C3380CC4-5D6E-409C-BE32-E72D297353CC}">
              <c16:uniqueId val="{00000000-7432-4A30-A34E-BBAEB7BBA37F}"/>
            </c:ext>
          </c:extLst>
        </c:ser>
        <c:ser>
          <c:idx val="1"/>
          <c:order val="1"/>
          <c:tx>
            <c:strRef>
              <c:f>'(38) БАНК-9'!$C$4</c:f>
              <c:strCache>
                <c:ptCount val="1"/>
                <c:pt idx="0">
                  <c:v>Физические лица свыше года</c:v>
                </c:pt>
              </c:strCache>
            </c:strRef>
          </c:tx>
          <c:spPr>
            <a:ln w="28575" cap="rnd">
              <a:solidFill>
                <a:schemeClr val="accent2"/>
              </a:solidFill>
              <a:round/>
            </a:ln>
            <a:effectLst/>
          </c:spPr>
          <c:marker>
            <c:symbol val="none"/>
          </c:marker>
          <c:cat>
            <c:numRef>
              <c:f>'(38) БАНК-9'!$A$5:$A$53</c:f>
              <c:numCache>
                <c:formatCode>m/d/yyyy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'(38) БАНК-9'!$C$5:$C$53</c:f>
              <c:numCache>
                <c:formatCode>#\ ##0.00;\-#\ ##0.00;0.00</c:formatCode>
                <c:ptCount val="49"/>
                <c:pt idx="0">
                  <c:v>11.5</c:v>
                </c:pt>
                <c:pt idx="1">
                  <c:v>11.39</c:v>
                </c:pt>
                <c:pt idx="2">
                  <c:v>11.41</c:v>
                </c:pt>
                <c:pt idx="3">
                  <c:v>15.2</c:v>
                </c:pt>
                <c:pt idx="4">
                  <c:v>15.14</c:v>
                </c:pt>
                <c:pt idx="5">
                  <c:v>13.9</c:v>
                </c:pt>
                <c:pt idx="6">
                  <c:v>12.56</c:v>
                </c:pt>
                <c:pt idx="7">
                  <c:v>12.26</c:v>
                </c:pt>
                <c:pt idx="8">
                  <c:v>11.8</c:v>
                </c:pt>
                <c:pt idx="9">
                  <c:v>12.06</c:v>
                </c:pt>
                <c:pt idx="10">
                  <c:v>12.14</c:v>
                </c:pt>
                <c:pt idx="11">
                  <c:v>11.56</c:v>
                </c:pt>
                <c:pt idx="12">
                  <c:v>13.18</c:v>
                </c:pt>
                <c:pt idx="13">
                  <c:v>12.45</c:v>
                </c:pt>
                <c:pt idx="14">
                  <c:v>12.43</c:v>
                </c:pt>
                <c:pt idx="15">
                  <c:v>12.45</c:v>
                </c:pt>
                <c:pt idx="16">
                  <c:v>12.68</c:v>
                </c:pt>
                <c:pt idx="17">
                  <c:v>12.51</c:v>
                </c:pt>
                <c:pt idx="18">
                  <c:v>12.33</c:v>
                </c:pt>
                <c:pt idx="19">
                  <c:v>12.12</c:v>
                </c:pt>
                <c:pt idx="20">
                  <c:v>12.25</c:v>
                </c:pt>
                <c:pt idx="21">
                  <c:v>13.37</c:v>
                </c:pt>
                <c:pt idx="22">
                  <c:v>13.5</c:v>
                </c:pt>
                <c:pt idx="23">
                  <c:v>13.62</c:v>
                </c:pt>
                <c:pt idx="24">
                  <c:v>17.5</c:v>
                </c:pt>
                <c:pt idx="25">
                  <c:v>18.510000000000002</c:v>
                </c:pt>
                <c:pt idx="26">
                  <c:v>17.37</c:v>
                </c:pt>
                <c:pt idx="27">
                  <c:v>17.100000000000001</c:v>
                </c:pt>
                <c:pt idx="28">
                  <c:v>16.7</c:v>
                </c:pt>
                <c:pt idx="29">
                  <c:v>15.4</c:v>
                </c:pt>
                <c:pt idx="30">
                  <c:v>19.190000000000001</c:v>
                </c:pt>
                <c:pt idx="31">
                  <c:v>19.34</c:v>
                </c:pt>
                <c:pt idx="32">
                  <c:v>18.899999999999999</c:v>
                </c:pt>
                <c:pt idx="33">
                  <c:v>19.07</c:v>
                </c:pt>
                <c:pt idx="34">
                  <c:v>19.18</c:v>
                </c:pt>
                <c:pt idx="35">
                  <c:v>19.22</c:v>
                </c:pt>
                <c:pt idx="36">
                  <c:v>22.38</c:v>
                </c:pt>
                <c:pt idx="37">
                  <c:v>20.18</c:v>
                </c:pt>
                <c:pt idx="38">
                  <c:v>20.329999999999998</c:v>
                </c:pt>
                <c:pt idx="39">
                  <c:v>18.829999999999998</c:v>
                </c:pt>
                <c:pt idx="40">
                  <c:v>18.95</c:v>
                </c:pt>
                <c:pt idx="41">
                  <c:v>18.71</c:v>
                </c:pt>
                <c:pt idx="42">
                  <c:v>18.23</c:v>
                </c:pt>
                <c:pt idx="43">
                  <c:v>17.47</c:v>
                </c:pt>
                <c:pt idx="44">
                  <c:v>16.920000000000002</c:v>
                </c:pt>
                <c:pt idx="45">
                  <c:v>16.57</c:v>
                </c:pt>
                <c:pt idx="46">
                  <c:v>16.32</c:v>
                </c:pt>
                <c:pt idx="47">
                  <c:v>14.43</c:v>
                </c:pt>
                <c:pt idx="48">
                  <c:v>16.07</c:v>
                </c:pt>
              </c:numCache>
            </c:numRef>
          </c:val>
          <c:smooth val="0"/>
          <c:extLst xmlns:c16r2="http://schemas.microsoft.com/office/drawing/2015/06/chart">
            <c:ext xmlns:c16="http://schemas.microsoft.com/office/drawing/2014/chart" uri="{C3380CC4-5D6E-409C-BE32-E72D297353CC}">
              <c16:uniqueId val="{00000001-7432-4A30-A34E-BBAEB7BBA37F}"/>
            </c:ext>
          </c:extLst>
        </c:ser>
        <c:ser>
          <c:idx val="2"/>
          <c:order val="2"/>
          <c:tx>
            <c:strRef>
              <c:f>'(38) БАНК-9'!$D$4</c:f>
              <c:strCache>
                <c:ptCount val="1"/>
                <c:pt idx="0">
                  <c:v>Нефинансовые организации до года</c:v>
                </c:pt>
              </c:strCache>
            </c:strRef>
          </c:tx>
          <c:spPr>
            <a:ln w="28575" cap="rnd">
              <a:solidFill>
                <a:schemeClr val="accent3"/>
              </a:solidFill>
              <a:round/>
            </a:ln>
            <a:effectLst/>
          </c:spPr>
          <c:marker>
            <c:symbol val="none"/>
          </c:marker>
          <c:cat>
            <c:numRef>
              <c:f>'(38) БАНК-9'!$A$5:$A$53</c:f>
              <c:numCache>
                <c:formatCode>m/d/yyyy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'(38) БАНК-9'!$D$5:$D$53</c:f>
              <c:numCache>
                <c:formatCode>#\ ##0.00;\-#\ ##0.00;0.00</c:formatCode>
                <c:ptCount val="49"/>
                <c:pt idx="0">
                  <c:v>9.84</c:v>
                </c:pt>
                <c:pt idx="1">
                  <c:v>11.46</c:v>
                </c:pt>
                <c:pt idx="2">
                  <c:v>18.7</c:v>
                </c:pt>
                <c:pt idx="3">
                  <c:v>15.2</c:v>
                </c:pt>
                <c:pt idx="4">
                  <c:v>13.6</c:v>
                </c:pt>
                <c:pt idx="5">
                  <c:v>11.43</c:v>
                </c:pt>
                <c:pt idx="6">
                  <c:v>10.57</c:v>
                </c:pt>
                <c:pt idx="7">
                  <c:v>9.81</c:v>
                </c:pt>
                <c:pt idx="8">
                  <c:v>9.4600000000000009</c:v>
                </c:pt>
                <c:pt idx="9">
                  <c:v>9.18</c:v>
                </c:pt>
                <c:pt idx="10">
                  <c:v>9.33</c:v>
                </c:pt>
                <c:pt idx="11">
                  <c:v>8.93</c:v>
                </c:pt>
                <c:pt idx="12">
                  <c:v>9.7899999999999991</c:v>
                </c:pt>
                <c:pt idx="13">
                  <c:v>9.5399999999999991</c:v>
                </c:pt>
                <c:pt idx="14">
                  <c:v>9.59</c:v>
                </c:pt>
                <c:pt idx="15">
                  <c:v>9.86</c:v>
                </c:pt>
                <c:pt idx="16">
                  <c:v>9.83</c:v>
                </c:pt>
                <c:pt idx="17">
                  <c:v>9.4600000000000009</c:v>
                </c:pt>
                <c:pt idx="18">
                  <c:v>9.7100000000000009</c:v>
                </c:pt>
                <c:pt idx="19">
                  <c:v>12.24</c:v>
                </c:pt>
                <c:pt idx="20">
                  <c:v>13.64</c:v>
                </c:pt>
                <c:pt idx="21">
                  <c:v>14.45</c:v>
                </c:pt>
                <c:pt idx="22">
                  <c:v>15.25</c:v>
                </c:pt>
                <c:pt idx="23">
                  <c:v>16.11</c:v>
                </c:pt>
                <c:pt idx="24">
                  <c:v>16.829999999999998</c:v>
                </c:pt>
                <c:pt idx="25">
                  <c:v>16.84</c:v>
                </c:pt>
                <c:pt idx="26">
                  <c:v>17.239999999999998</c:v>
                </c:pt>
                <c:pt idx="27">
                  <c:v>17.12</c:v>
                </c:pt>
                <c:pt idx="28">
                  <c:v>17.329999999999998</c:v>
                </c:pt>
                <c:pt idx="29">
                  <c:v>17.010000000000002</c:v>
                </c:pt>
                <c:pt idx="30">
                  <c:v>17.79</c:v>
                </c:pt>
                <c:pt idx="31">
                  <c:v>19.03</c:v>
                </c:pt>
                <c:pt idx="32">
                  <c:v>20.09</c:v>
                </c:pt>
                <c:pt idx="33">
                  <c:v>20.9</c:v>
                </c:pt>
                <c:pt idx="34">
                  <c:v>22.83</c:v>
                </c:pt>
                <c:pt idx="35">
                  <c:v>23.98</c:v>
                </c:pt>
                <c:pt idx="36">
                  <c:v>23.79</c:v>
                </c:pt>
                <c:pt idx="37">
                  <c:v>20.55</c:v>
                </c:pt>
                <c:pt idx="38">
                  <c:v>22.23</c:v>
                </c:pt>
                <c:pt idx="39">
                  <c:v>22.74</c:v>
                </c:pt>
                <c:pt idx="40">
                  <c:v>22.35</c:v>
                </c:pt>
                <c:pt idx="41">
                  <c:v>21.75</c:v>
                </c:pt>
                <c:pt idx="42">
                  <c:v>21.21</c:v>
                </c:pt>
                <c:pt idx="43">
                  <c:v>18.71</c:v>
                </c:pt>
                <c:pt idx="44">
                  <c:v>19.010000000000002</c:v>
                </c:pt>
                <c:pt idx="45">
                  <c:v>17.89</c:v>
                </c:pt>
                <c:pt idx="46">
                  <c:v>18.8</c:v>
                </c:pt>
                <c:pt idx="47">
                  <c:v>17.989999999999998</c:v>
                </c:pt>
                <c:pt idx="48">
                  <c:v>18.329999999999998</c:v>
                </c:pt>
              </c:numCache>
            </c:numRef>
          </c:val>
          <c:smooth val="0"/>
          <c:extLst xmlns:c16r2="http://schemas.microsoft.com/office/drawing/2015/06/chart">
            <c:ext xmlns:c16="http://schemas.microsoft.com/office/drawing/2014/chart" uri="{C3380CC4-5D6E-409C-BE32-E72D297353CC}">
              <c16:uniqueId val="{00000002-7432-4A30-A34E-BBAEB7BBA37F}"/>
            </c:ext>
          </c:extLst>
        </c:ser>
        <c:ser>
          <c:idx val="3"/>
          <c:order val="3"/>
          <c:tx>
            <c:strRef>
              <c:f>'(38) БАНК-9'!$E$4</c:f>
              <c:strCache>
                <c:ptCount val="1"/>
                <c:pt idx="0">
                  <c:v>Нефинансовые оганизации свыше года</c:v>
                </c:pt>
              </c:strCache>
            </c:strRef>
          </c:tx>
          <c:spPr>
            <a:ln w="28575" cap="rnd">
              <a:solidFill>
                <a:schemeClr val="accent4"/>
              </a:solidFill>
              <a:round/>
            </a:ln>
            <a:effectLst/>
          </c:spPr>
          <c:marker>
            <c:symbol val="none"/>
          </c:marker>
          <c:cat>
            <c:numRef>
              <c:f>'(38) БАНК-9'!$A$5:$A$53</c:f>
              <c:numCache>
                <c:formatCode>m/d/yyyy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'(38) БАНК-9'!$E$5:$E$53</c:f>
              <c:numCache>
                <c:formatCode>#\ ##0.00;\-#\ ##0.00;0.00</c:formatCode>
                <c:ptCount val="49"/>
                <c:pt idx="0">
                  <c:v>9.77</c:v>
                </c:pt>
                <c:pt idx="1">
                  <c:v>10.53</c:v>
                </c:pt>
                <c:pt idx="2">
                  <c:v>13.15</c:v>
                </c:pt>
                <c:pt idx="3">
                  <c:v>12.9</c:v>
                </c:pt>
                <c:pt idx="4">
                  <c:v>11.97</c:v>
                </c:pt>
                <c:pt idx="5">
                  <c:v>9.7100000000000009</c:v>
                </c:pt>
                <c:pt idx="6">
                  <c:v>9.75</c:v>
                </c:pt>
                <c:pt idx="7">
                  <c:v>8.4600000000000009</c:v>
                </c:pt>
                <c:pt idx="8">
                  <c:v>8.7899999999999991</c:v>
                </c:pt>
                <c:pt idx="9">
                  <c:v>9.07</c:v>
                </c:pt>
                <c:pt idx="10">
                  <c:v>8.6199999999999992</c:v>
                </c:pt>
                <c:pt idx="11">
                  <c:v>8.56</c:v>
                </c:pt>
                <c:pt idx="12">
                  <c:v>8.23</c:v>
                </c:pt>
                <c:pt idx="13">
                  <c:v>8.9499999999999993</c:v>
                </c:pt>
                <c:pt idx="14">
                  <c:v>8.8800000000000008</c:v>
                </c:pt>
                <c:pt idx="15">
                  <c:v>9.11</c:v>
                </c:pt>
                <c:pt idx="16">
                  <c:v>9.09</c:v>
                </c:pt>
                <c:pt idx="17">
                  <c:v>9.4700000000000006</c:v>
                </c:pt>
                <c:pt idx="18">
                  <c:v>9.3699999999999992</c:v>
                </c:pt>
                <c:pt idx="19">
                  <c:v>11.24</c:v>
                </c:pt>
                <c:pt idx="20">
                  <c:v>12.01</c:v>
                </c:pt>
                <c:pt idx="21">
                  <c:v>12.48</c:v>
                </c:pt>
                <c:pt idx="22">
                  <c:v>12.46</c:v>
                </c:pt>
                <c:pt idx="23">
                  <c:v>14.09</c:v>
                </c:pt>
                <c:pt idx="24">
                  <c:v>14.34</c:v>
                </c:pt>
                <c:pt idx="25">
                  <c:v>14.89</c:v>
                </c:pt>
                <c:pt idx="26">
                  <c:v>15</c:v>
                </c:pt>
                <c:pt idx="27">
                  <c:v>14.9</c:v>
                </c:pt>
                <c:pt idx="28">
                  <c:v>14.53</c:v>
                </c:pt>
                <c:pt idx="29">
                  <c:v>14.54</c:v>
                </c:pt>
                <c:pt idx="30">
                  <c:v>14.97</c:v>
                </c:pt>
                <c:pt idx="31">
                  <c:v>15.16</c:v>
                </c:pt>
                <c:pt idx="32">
                  <c:v>15.8</c:v>
                </c:pt>
                <c:pt idx="33">
                  <c:v>15.81</c:v>
                </c:pt>
                <c:pt idx="34">
                  <c:v>15.72</c:v>
                </c:pt>
                <c:pt idx="35">
                  <c:v>14.56</c:v>
                </c:pt>
                <c:pt idx="36">
                  <c:v>17.2</c:v>
                </c:pt>
                <c:pt idx="37">
                  <c:v>16.64</c:v>
                </c:pt>
                <c:pt idx="38">
                  <c:v>18.68</c:v>
                </c:pt>
                <c:pt idx="39">
                  <c:v>16.71</c:v>
                </c:pt>
                <c:pt idx="40">
                  <c:v>17.98</c:v>
                </c:pt>
                <c:pt idx="41">
                  <c:v>16.670000000000002</c:v>
                </c:pt>
                <c:pt idx="42">
                  <c:v>15.63</c:v>
                </c:pt>
                <c:pt idx="43">
                  <c:v>14.61</c:v>
                </c:pt>
                <c:pt idx="44">
                  <c:v>16.09</c:v>
                </c:pt>
                <c:pt idx="45">
                  <c:v>15.32</c:v>
                </c:pt>
                <c:pt idx="46">
                  <c:v>14.04</c:v>
                </c:pt>
                <c:pt idx="47">
                  <c:v>13.75</c:v>
                </c:pt>
                <c:pt idx="48">
                  <c:v>15.58</c:v>
                </c:pt>
              </c:numCache>
            </c:numRef>
          </c:val>
          <c:smooth val="0"/>
          <c:extLst xmlns:c16r2="http://schemas.microsoft.com/office/drawing/2015/06/chart">
            <c:ext xmlns:c16="http://schemas.microsoft.com/office/drawing/2014/chart" uri="{C3380CC4-5D6E-409C-BE32-E72D297353CC}">
              <c16:uniqueId val="{00000003-7432-4A30-A34E-BBAEB7BBA37F}"/>
            </c:ext>
          </c:extLst>
        </c:ser>
        <c:dLbls>
          <c:showLegendKey val="0"/>
          <c:showVal val="0"/>
          <c:showCatName val="0"/>
          <c:showSerName val="0"/>
          <c:showPercent val="0"/>
          <c:showBubbleSize val="0"/>
        </c:dLbls>
        <c:smooth val="0"/>
        <c:axId val="496380880"/>
        <c:axId val="496373824"/>
      </c:lineChart>
      <c:dateAx>
        <c:axId val="496380880"/>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3824"/>
        <c:crosses val="autoZero"/>
        <c:auto val="1"/>
        <c:lblOffset val="100"/>
        <c:baseTimeUnit val="months"/>
        <c:majorUnit val="12"/>
      </c:dateAx>
      <c:valAx>
        <c:axId val="49637382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80880"/>
        <c:crossesAt val="1"/>
        <c:crossBetween val="between"/>
      </c:valAx>
      <c:spPr>
        <a:noFill/>
        <a:ln>
          <a:noFill/>
        </a:ln>
        <a:effectLst/>
      </c:spPr>
    </c:plotArea>
    <c:legend>
      <c:legendPos val="b"/>
      <c:layout>
        <c:manualLayout>
          <c:xMode val="edge"/>
          <c:yMode val="edge"/>
          <c:x val="1.2946058091286307E-2"/>
          <c:y val="0.6806906881205067"/>
          <c:w val="0.98240663900414937"/>
          <c:h val="0.3193093118794933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rgbClr val="000000"/>
                </a:solidFill>
                <a:latin typeface="Arial"/>
                <a:ea typeface="Arial"/>
                <a:cs typeface="Arial"/>
              </a:defRPr>
            </a:pPr>
            <a:r>
              <a:rPr lang="ru-RU"/>
              <a:t>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rgbClr val="000000"/>
              </a:solidFill>
              <a:latin typeface="Arial"/>
              <a:ea typeface="Arial"/>
              <a:cs typeface="Arial"/>
            </a:defRPr>
          </a:pPr>
          <a:endParaRPr lang="ru-RU"/>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'(39) БАНК-10'!$A$7:$A$36</c:f>
              <c:numCache>
                <c:formatCode>0</c:formatCode>
                <c:ptCount val="30"/>
                <c:pt idx="0">
                  <c:v>28.985044873551963</c:v>
                </c:pt>
                <c:pt idx="1">
                  <c:v>42.721491010344259</c:v>
                </c:pt>
                <c:pt idx="2">
                  <c:v>61.295808815131679</c:v>
                </c:pt>
                <c:pt idx="3">
                  <c:v>35.828815339464242</c:v>
                </c:pt>
                <c:pt idx="4">
                  <c:v>3.936278482905923</c:v>
                </c:pt>
                <c:pt idx="5">
                  <c:v>9.2705951795807078</c:v>
                </c:pt>
                <c:pt idx="6">
                  <c:v>36.353819640099353</c:v>
                </c:pt>
                <c:pt idx="7">
                  <c:v>67.769368364841725</c:v>
                </c:pt>
                <c:pt idx="8">
                  <c:v>37.321751314786518</c:v>
                </c:pt>
                <c:pt idx="9">
                  <c:v>0</c:v>
                </c:pt>
                <c:pt idx="10">
                  <c:v>46.175398252926762</c:v>
                </c:pt>
                <c:pt idx="11">
                  <c:v>99.010705801819427</c:v>
                </c:pt>
                <c:pt idx="12">
                  <c:v>49.48932861167993</c:v>
                </c:pt>
                <c:pt idx="13">
                  <c:v>36.00893391919719</c:v>
                </c:pt>
                <c:pt idx="14">
                  <c:v>46.13709612469362</c:v>
                </c:pt>
                <c:pt idx="15">
                  <c:v>12.228942122786288</c:v>
                </c:pt>
                <c:pt idx="16">
                  <c:v>88.017442241931306</c:v>
                </c:pt>
                <c:pt idx="17">
                  <c:v>82.613476955068293</c:v>
                </c:pt>
                <c:pt idx="18">
                  <c:v>66.15642563604726</c:v>
                </c:pt>
                <c:pt idx="19">
                  <c:v>33.052091633456662</c:v>
                </c:pt>
                <c:pt idx="20">
                  <c:v>10.273821649133138</c:v>
                </c:pt>
                <c:pt idx="21">
                  <c:v>52.857212911167359</c:v>
                </c:pt>
                <c:pt idx="22">
                  <c:v>33.123460867249499</c:v>
                </c:pt>
                <c:pt idx="23">
                  <c:v>0</c:v>
                </c:pt>
                <c:pt idx="24">
                  <c:v>28.859621067856011</c:v>
                </c:pt>
                <c:pt idx="25">
                  <c:v>99.015699591515329</c:v>
                </c:pt>
                <c:pt idx="26">
                  <c:v>2.3555084301837033</c:v>
                </c:pt>
                <c:pt idx="27">
                  <c:v>96.809413206220768</c:v>
                </c:pt>
                <c:pt idx="28">
                  <c:v>100</c:v>
                </c:pt>
                <c:pt idx="29">
                  <c:v>36.769368917400726</c:v>
                </c:pt>
              </c:numCache>
            </c:numRef>
          </c:xVal>
          <c:yVal>
            <c:numRef>
              <c:f>'(39) БАНК-10'!$D$7:$D$36</c:f>
              <c:numCache>
                <c:formatCode>0</c:formatCode>
                <c:ptCount val="30"/>
                <c:pt idx="0">
                  <c:v>52.540922255606091</c:v>
                </c:pt>
                <c:pt idx="1">
                  <c:v>52.177243137314633</c:v>
                </c:pt>
                <c:pt idx="2">
                  <c:v>90.775594062496111</c:v>
                </c:pt>
                <c:pt idx="3">
                  <c:v>60.062979379144565</c:v>
                </c:pt>
                <c:pt idx="4">
                  <c:v>82.869862897268604</c:v>
                </c:pt>
                <c:pt idx="5">
                  <c:v>46.446810248330848</c:v>
                </c:pt>
                <c:pt idx="6">
                  <c:v>68.166442337677523</c:v>
                </c:pt>
                <c:pt idx="7">
                  <c:v>71.680802744216408</c:v>
                </c:pt>
                <c:pt idx="8">
                  <c:v>151.69582637106248</c:v>
                </c:pt>
                <c:pt idx="9">
                  <c:v>40.022763610603846</c:v>
                </c:pt>
                <c:pt idx="10">
                  <c:v>173.59473048637329</c:v>
                </c:pt>
                <c:pt idx="11">
                  <c:v>70.204231302813128</c:v>
                </c:pt>
                <c:pt idx="12">
                  <c:v>36.768280026693418</c:v>
                </c:pt>
                <c:pt idx="13">
                  <c:v>24.782641598794868</c:v>
                </c:pt>
                <c:pt idx="14">
                  <c:v>72.765338191790562</c:v>
                </c:pt>
                <c:pt idx="15">
                  <c:v>51.372516099765789</c:v>
                </c:pt>
                <c:pt idx="16">
                  <c:v>66.101817563641163</c:v>
                </c:pt>
                <c:pt idx="17">
                  <c:v>43.017479863679881</c:v>
                </c:pt>
                <c:pt idx="18">
                  <c:v>40.742116145901832</c:v>
                </c:pt>
                <c:pt idx="19">
                  <c:v>83.803688387715738</c:v>
                </c:pt>
                <c:pt idx="20">
                  <c:v>7.8384656130148898</c:v>
                </c:pt>
                <c:pt idx="21">
                  <c:v>155.53310004267775</c:v>
                </c:pt>
                <c:pt idx="22">
                  <c:v>26.709653348438195</c:v>
                </c:pt>
                <c:pt idx="23">
                  <c:v>23.008971742095667</c:v>
                </c:pt>
                <c:pt idx="24">
                  <c:v>34.632164235118779</c:v>
                </c:pt>
                <c:pt idx="25">
                  <c:v>255.69087630347855</c:v>
                </c:pt>
                <c:pt idx="26">
                  <c:v>-30.314223122926307</c:v>
                </c:pt>
                <c:pt idx="27">
                  <c:v>51.353538244748762</c:v>
                </c:pt>
                <c:pt idx="28">
                  <c:v>7.692924362801179</c:v>
                </c:pt>
                <c:pt idx="29">
                  <c:v>26.879957154880003</c:v>
                </c:pt>
              </c:numCache>
            </c:numRef>
          </c:yVal>
          <c:smooth val="0"/>
          <c:extLst xmlns:c16r2="http://schemas.microsoft.com/office/drawing/2015/06/chart">
            <c:ext xmlns:c16="http://schemas.microsoft.com/office/drawing/2014/chart" uri="{C3380CC4-5D6E-409C-BE32-E72D297353CC}">
              <c16:uniqueId val="{00000000-1630-4779-9B96-64A0804A8D44}"/>
            </c:ext>
          </c:extLst>
        </c:ser>
        <c:dLbls>
          <c:showLegendKey val="0"/>
          <c:showVal val="0"/>
          <c:showCatName val="0"/>
          <c:showSerName val="0"/>
          <c:showPercent val="0"/>
          <c:showBubbleSize val="0"/>
        </c:dLbls>
        <c:axId val="496375000"/>
        <c:axId val="496379312"/>
      </c:scatterChart>
      <c:valAx>
        <c:axId val="49637500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9312"/>
        <c:crosses val="autoZero"/>
        <c:crossBetween val="midCat"/>
      </c:valAx>
      <c:valAx>
        <c:axId val="496379312"/>
        <c:scaling>
          <c:orientation val="minMax"/>
          <c:max val="250"/>
          <c:min val="-15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5000"/>
        <c:crosses val="autoZero"/>
        <c:crossBetween val="midCat"/>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rgbClr val="000000"/>
                </a:solidFill>
                <a:latin typeface="Arial"/>
                <a:ea typeface="Arial"/>
                <a:cs typeface="Arial"/>
              </a:defRPr>
            </a:pPr>
            <a:r>
              <a:rPr lang="ru-RU"/>
              <a:t>2023</a:t>
            </a:r>
          </a:p>
        </c:rich>
      </c:tx>
      <c:overlay val="0"/>
      <c:spPr>
        <a:noFill/>
        <a:ln>
          <a:noFill/>
        </a:ln>
        <a:effectLst/>
      </c:spPr>
      <c:txPr>
        <a:bodyPr rot="0" spcFirstLastPara="1" vertOverflow="ellipsis" vert="horz" wrap="square" anchor="ctr" anchorCtr="1"/>
        <a:lstStyle/>
        <a:p>
          <a:pPr>
            <a:defRPr sz="1200" b="0" i="0" u="none" strike="noStrike" kern="1200" spc="0" baseline="0">
              <a:solidFill>
                <a:srgbClr val="000000"/>
              </a:solidFill>
              <a:latin typeface="Arial"/>
              <a:ea typeface="Arial"/>
              <a:cs typeface="Arial"/>
            </a:defRPr>
          </a:pPr>
          <a:endParaRPr lang="ru-RU"/>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xVal>
            <c:numRef>
              <c:f>'(39) БАНК-10'!$B$7:$B$36</c:f>
              <c:numCache>
                <c:formatCode>0</c:formatCode>
                <c:ptCount val="30"/>
                <c:pt idx="0">
                  <c:v>42.047414065652625</c:v>
                </c:pt>
                <c:pt idx="1">
                  <c:v>52.990320791149905</c:v>
                </c:pt>
                <c:pt idx="2">
                  <c:v>68.005304616571635</c:v>
                </c:pt>
                <c:pt idx="3">
                  <c:v>50.697095182985173</c:v>
                </c:pt>
                <c:pt idx="4">
                  <c:v>2.8651526575230819</c:v>
                </c:pt>
                <c:pt idx="5">
                  <c:v>18.017962349898365</c:v>
                </c:pt>
                <c:pt idx="6">
                  <c:v>45.217585441277578</c:v>
                </c:pt>
                <c:pt idx="7">
                  <c:v>45.082495192655777</c:v>
                </c:pt>
                <c:pt idx="8">
                  <c:v>41.063541409396429</c:v>
                </c:pt>
                <c:pt idx="9">
                  <c:v>0.34980242649160942</c:v>
                </c:pt>
                <c:pt idx="10">
                  <c:v>53.391970759596177</c:v>
                </c:pt>
                <c:pt idx="11">
                  <c:v>99.867649656877717</c:v>
                </c:pt>
                <c:pt idx="12">
                  <c:v>72.09280641094216</c:v>
                </c:pt>
                <c:pt idx="13">
                  <c:v>37.723433080593097</c:v>
                </c:pt>
                <c:pt idx="14">
                  <c:v>58.042218139608082</c:v>
                </c:pt>
                <c:pt idx="15">
                  <c:v>47.972735864888016</c:v>
                </c:pt>
                <c:pt idx="16">
                  <c:v>86.617115246587232</c:v>
                </c:pt>
                <c:pt idx="17">
                  <c:v>81.494663470998617</c:v>
                </c:pt>
                <c:pt idx="18">
                  <c:v>65.348013679698852</c:v>
                </c:pt>
                <c:pt idx="19">
                  <c:v>50.22685039807611</c:v>
                </c:pt>
                <c:pt idx="20">
                  <c:v>38.22741515745782</c:v>
                </c:pt>
                <c:pt idx="21">
                  <c:v>55.914487320289332</c:v>
                </c:pt>
                <c:pt idx="22">
                  <c:v>36.137466943247844</c:v>
                </c:pt>
                <c:pt idx="23">
                  <c:v>0.62901174214431088</c:v>
                </c:pt>
                <c:pt idx="24">
                  <c:v>54.678615868634608</c:v>
                </c:pt>
                <c:pt idx="25">
                  <c:v>99.332623145637058</c:v>
                </c:pt>
                <c:pt idx="26">
                  <c:v>2.5558915160504942</c:v>
                </c:pt>
                <c:pt idx="27">
                  <c:v>97.890393469972238</c:v>
                </c:pt>
                <c:pt idx="28">
                  <c:v>100</c:v>
                </c:pt>
                <c:pt idx="29">
                  <c:v>44.897316498844447</c:v>
                </c:pt>
              </c:numCache>
            </c:numRef>
          </c:xVal>
          <c:yVal>
            <c:numRef>
              <c:f>'(39) БАНК-10'!$E$7:$E$392</c:f>
              <c:numCache>
                <c:formatCode>0</c:formatCode>
                <c:ptCount val="386"/>
                <c:pt idx="0">
                  <c:v>26.669682690361455</c:v>
                </c:pt>
                <c:pt idx="1">
                  <c:v>24.418951719685069</c:v>
                </c:pt>
                <c:pt idx="2">
                  <c:v>45.636446356299587</c:v>
                </c:pt>
                <c:pt idx="3">
                  <c:v>46.553945774523442</c:v>
                </c:pt>
                <c:pt idx="4">
                  <c:v>54.313438374387346</c:v>
                </c:pt>
                <c:pt idx="5">
                  <c:v>22.638448697321849</c:v>
                </c:pt>
                <c:pt idx="6">
                  <c:v>12.56769965179349</c:v>
                </c:pt>
                <c:pt idx="7">
                  <c:v>25.14579307347033</c:v>
                </c:pt>
                <c:pt idx="8">
                  <c:v>24.719554944554574</c:v>
                </c:pt>
                <c:pt idx="9">
                  <c:v>78.759909905802317</c:v>
                </c:pt>
                <c:pt idx="10">
                  <c:v>88.90124297324644</c:v>
                </c:pt>
                <c:pt idx="11">
                  <c:v>78.81435879967691</c:v>
                </c:pt>
                <c:pt idx="12">
                  <c:v>149.96889948480603</c:v>
                </c:pt>
                <c:pt idx="13">
                  <c:v>-28.869953472826751</c:v>
                </c:pt>
                <c:pt idx="14">
                  <c:v>13.819868756633724</c:v>
                </c:pt>
                <c:pt idx="15">
                  <c:v>90.23217519940377</c:v>
                </c:pt>
                <c:pt idx="16">
                  <c:v>20.823749999197744</c:v>
                </c:pt>
                <c:pt idx="17">
                  <c:v>28.326440869126316</c:v>
                </c:pt>
                <c:pt idx="18">
                  <c:v>46.03313510593668</c:v>
                </c:pt>
                <c:pt idx="19">
                  <c:v>25.275412679594567</c:v>
                </c:pt>
                <c:pt idx="20">
                  <c:v>-91.936966081692802</c:v>
                </c:pt>
                <c:pt idx="21">
                  <c:v>25.948579970293764</c:v>
                </c:pt>
                <c:pt idx="22">
                  <c:v>-20.606904815581714</c:v>
                </c:pt>
                <c:pt idx="23">
                  <c:v>23.769437137635066</c:v>
                </c:pt>
                <c:pt idx="24">
                  <c:v>-28.127643771342647</c:v>
                </c:pt>
                <c:pt idx="25">
                  <c:v>-3.3519963555673087</c:v>
                </c:pt>
                <c:pt idx="26">
                  <c:v>-79.044563092054503</c:v>
                </c:pt>
                <c:pt idx="27">
                  <c:v>219.80819516523803</c:v>
                </c:pt>
                <c:pt idx="28">
                  <c:v>46.689475755111971</c:v>
                </c:pt>
                <c:pt idx="29">
                  <c:v>21.627508246081973</c:v>
                </c:pt>
              </c:numCache>
            </c:numRef>
          </c:yVal>
          <c:smooth val="0"/>
          <c:extLst xmlns:c16r2="http://schemas.microsoft.com/office/drawing/2015/06/chart">
            <c:ext xmlns:c16="http://schemas.microsoft.com/office/drawing/2014/chart" uri="{C3380CC4-5D6E-409C-BE32-E72D297353CC}">
              <c16:uniqueId val="{00000000-9427-4466-B3C3-8EA41B56E466}"/>
            </c:ext>
          </c:extLst>
        </c:ser>
        <c:dLbls>
          <c:showLegendKey val="0"/>
          <c:showVal val="0"/>
          <c:showCatName val="0"/>
          <c:showSerName val="0"/>
          <c:showPercent val="0"/>
          <c:showBubbleSize val="0"/>
        </c:dLbls>
        <c:axId val="496377744"/>
        <c:axId val="496375392"/>
      </c:scatterChart>
      <c:valAx>
        <c:axId val="496377744"/>
        <c:scaling>
          <c:orientation val="minMax"/>
          <c:max val="100"/>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5392"/>
        <c:crosses val="autoZero"/>
        <c:crossBetween val="midCat"/>
      </c:valAx>
      <c:valAx>
        <c:axId val="496375392"/>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7744"/>
        <c:crosses val="autoZero"/>
        <c:crossBetween val="midCat"/>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strRef>
              <c:f>'(40) В-ЧПМ-1'!$B$4</c:f>
              <c:strCache>
                <c:ptCount val="1"/>
                <c:pt idx="0">
                  <c:v>ЧПМ</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strRef>
              <c:f>'(40) В-ЧПМ-1'!$A$5:$A$48</c:f>
              <c:strCache>
                <c:ptCount val="44"/>
                <c:pt idx="0">
                  <c:v>1 кв.2015</c:v>
                </c:pt>
                <c:pt idx="1">
                  <c:v>2 кв.2015</c:v>
                </c:pt>
                <c:pt idx="2">
                  <c:v>3 кв.2015</c:v>
                </c:pt>
                <c:pt idx="3">
                  <c:v>4 кв.2015</c:v>
                </c:pt>
                <c:pt idx="4">
                  <c:v>1 кв.2016</c:v>
                </c:pt>
                <c:pt idx="5">
                  <c:v>2 кв.2016</c:v>
                </c:pt>
                <c:pt idx="6">
                  <c:v>3 кв.2016</c:v>
                </c:pt>
                <c:pt idx="7">
                  <c:v>4 кв.2016</c:v>
                </c:pt>
                <c:pt idx="8">
                  <c:v>1 кв.2017</c:v>
                </c:pt>
                <c:pt idx="9">
                  <c:v>2 кв.2017</c:v>
                </c:pt>
                <c:pt idx="10">
                  <c:v>3 кв.2017</c:v>
                </c:pt>
                <c:pt idx="11">
                  <c:v>4 кв.2017</c:v>
                </c:pt>
                <c:pt idx="12">
                  <c:v>1 кв.2018</c:v>
                </c:pt>
                <c:pt idx="13">
                  <c:v>2 кв.2018</c:v>
                </c:pt>
                <c:pt idx="14">
                  <c:v>3 кв.2018</c:v>
                </c:pt>
                <c:pt idx="15">
                  <c:v>4 кв.2018</c:v>
                </c:pt>
                <c:pt idx="16">
                  <c:v>1 кв.2019</c:v>
                </c:pt>
                <c:pt idx="17">
                  <c:v>2 кв.2019</c:v>
                </c:pt>
                <c:pt idx="18">
                  <c:v>3 кв.2019</c:v>
                </c:pt>
                <c:pt idx="19">
                  <c:v>4 кв.2019</c:v>
                </c:pt>
                <c:pt idx="20">
                  <c:v>1 кв.2020</c:v>
                </c:pt>
                <c:pt idx="21">
                  <c:v>2 кв.2020</c:v>
                </c:pt>
                <c:pt idx="22">
                  <c:v>3 кв.2020</c:v>
                </c:pt>
                <c:pt idx="23">
                  <c:v>4 кв.2020</c:v>
                </c:pt>
                <c:pt idx="24">
                  <c:v>1 кв.2021</c:v>
                </c:pt>
                <c:pt idx="25">
                  <c:v>2 кв.2021</c:v>
                </c:pt>
                <c:pt idx="26">
                  <c:v>3 кв.2021</c:v>
                </c:pt>
                <c:pt idx="27">
                  <c:v>4 кв.2021</c:v>
                </c:pt>
                <c:pt idx="28">
                  <c:v>1 кв.2022</c:v>
                </c:pt>
                <c:pt idx="29">
                  <c:v>2 кв.2022</c:v>
                </c:pt>
                <c:pt idx="30">
                  <c:v>3 кв.2022</c:v>
                </c:pt>
                <c:pt idx="31">
                  <c:v>4 кв.2022</c:v>
                </c:pt>
                <c:pt idx="32">
                  <c:v>1 кв.2023</c:v>
                </c:pt>
                <c:pt idx="33">
                  <c:v>2 кв.2023</c:v>
                </c:pt>
                <c:pt idx="34">
                  <c:v>3 кв.2023</c:v>
                </c:pt>
                <c:pt idx="35">
                  <c:v>4 кв.2023</c:v>
                </c:pt>
                <c:pt idx="36">
                  <c:v>1 кв.2024</c:v>
                </c:pt>
                <c:pt idx="37">
                  <c:v>2 кв.2024</c:v>
                </c:pt>
                <c:pt idx="38">
                  <c:v>3 кв.2024</c:v>
                </c:pt>
                <c:pt idx="39">
                  <c:v>4 кв.2024</c:v>
                </c:pt>
                <c:pt idx="40">
                  <c:v>1 кв.2025</c:v>
                </c:pt>
                <c:pt idx="41">
                  <c:v>2 кв.2025</c:v>
                </c:pt>
                <c:pt idx="42">
                  <c:v>3 кв.2025</c:v>
                </c:pt>
                <c:pt idx="43">
                  <c:v>4 кв.2025</c:v>
                </c:pt>
              </c:strCache>
            </c:strRef>
          </c:cat>
          <c:val>
            <c:numRef>
              <c:f>'(40) В-ЧПМ-1'!$B$5:$B$48</c:f>
              <c:numCache>
                <c:formatCode>0</c:formatCode>
                <c:ptCount val="44"/>
                <c:pt idx="0">
                  <c:v>4.2414801634212633</c:v>
                </c:pt>
                <c:pt idx="1">
                  <c:v>3.8639483020824894</c:v>
                </c:pt>
                <c:pt idx="2">
                  <c:v>3.5568546772198317</c:v>
                </c:pt>
                <c:pt idx="3">
                  <c:v>3.3817965055458461</c:v>
                </c:pt>
                <c:pt idx="4">
                  <c:v>3.6352655313372715</c:v>
                </c:pt>
                <c:pt idx="5">
                  <c:v>3.8142564766107743</c:v>
                </c:pt>
                <c:pt idx="6">
                  <c:v>3.9230300797404438</c:v>
                </c:pt>
                <c:pt idx="7">
                  <c:v>4.0806833578078505</c:v>
                </c:pt>
                <c:pt idx="8">
                  <c:v>4.1584073060395585</c:v>
                </c:pt>
                <c:pt idx="9">
                  <c:v>4.2125393627476413</c:v>
                </c:pt>
                <c:pt idx="10">
                  <c:v>4.2917401507076161</c:v>
                </c:pt>
                <c:pt idx="11">
                  <c:v>3.9377203226113786</c:v>
                </c:pt>
                <c:pt idx="12">
                  <c:v>4.3</c:v>
                </c:pt>
                <c:pt idx="13">
                  <c:v>4.4000000000000004</c:v>
                </c:pt>
                <c:pt idx="14">
                  <c:v>4.4000000000000004</c:v>
                </c:pt>
                <c:pt idx="15">
                  <c:v>4.5</c:v>
                </c:pt>
                <c:pt idx="16">
                  <c:v>4.5999999999999996</c:v>
                </c:pt>
                <c:pt idx="17">
                  <c:v>4.4000000000000004</c:v>
                </c:pt>
                <c:pt idx="18">
                  <c:v>4.3</c:v>
                </c:pt>
                <c:pt idx="19">
                  <c:v>4.5</c:v>
                </c:pt>
                <c:pt idx="20">
                  <c:v>4.4000000000000004</c:v>
                </c:pt>
                <c:pt idx="21">
                  <c:v>4.3</c:v>
                </c:pt>
                <c:pt idx="22">
                  <c:v>4.3</c:v>
                </c:pt>
                <c:pt idx="23">
                  <c:v>4.3</c:v>
                </c:pt>
                <c:pt idx="24">
                  <c:v>4.2</c:v>
                </c:pt>
                <c:pt idx="25">
                  <c:v>4.4000000000000004</c:v>
                </c:pt>
                <c:pt idx="26">
                  <c:v>4.4000000000000004</c:v>
                </c:pt>
                <c:pt idx="27">
                  <c:v>4.3</c:v>
                </c:pt>
                <c:pt idx="28">
                  <c:v>4.0999999999999996</c:v>
                </c:pt>
                <c:pt idx="29">
                  <c:v>2.9</c:v>
                </c:pt>
                <c:pt idx="30">
                  <c:v>4.3</c:v>
                </c:pt>
                <c:pt idx="31">
                  <c:v>4.7</c:v>
                </c:pt>
                <c:pt idx="32">
                  <c:v>4.5999999999999996</c:v>
                </c:pt>
                <c:pt idx="33">
                  <c:v>4.6279085380999998</c:v>
                </c:pt>
                <c:pt idx="34">
                  <c:v>4.8307892520999998</c:v>
                </c:pt>
                <c:pt idx="35">
                  <c:v>4.8051678397000002</c:v>
                </c:pt>
                <c:pt idx="36">
                  <c:v>4.4855916475999997</c:v>
                </c:pt>
                <c:pt idx="37">
                  <c:v>4.4305728418000001</c:v>
                </c:pt>
                <c:pt idx="38">
                  <c:v>4.4168239999000001</c:v>
                </c:pt>
                <c:pt idx="39">
                  <c:v>4.1691680746999999</c:v>
                </c:pt>
                <c:pt idx="40">
                  <c:v>4.1603577001999996</c:v>
                </c:pt>
                <c:pt idx="41">
                  <c:v>4.5073405940000004</c:v>
                </c:pt>
                <c:pt idx="42">
                  <c:v>4.6426709214645348</c:v>
                </c:pt>
                <c:pt idx="43">
                  <c:v>4</c:v>
                </c:pt>
              </c:numCache>
            </c:numRef>
          </c:val>
          <c:extLst xmlns:c16r2="http://schemas.microsoft.com/office/drawing/2015/06/chart">
            <c:ext xmlns:c16="http://schemas.microsoft.com/office/drawing/2014/chart" uri="{C3380CC4-5D6E-409C-BE32-E72D297353CC}">
              <c16:uniqueId val="{00000000-4EB2-485D-AD2E-FD0B81BDF538}"/>
            </c:ext>
          </c:extLst>
        </c:ser>
        <c:dLbls>
          <c:showLegendKey val="0"/>
          <c:showVal val="0"/>
          <c:showCatName val="0"/>
          <c:showSerName val="0"/>
          <c:showPercent val="0"/>
          <c:showBubbleSize val="0"/>
        </c:dLbls>
        <c:gapWidth val="50"/>
        <c:overlap val="-27"/>
        <c:axId val="496374216"/>
        <c:axId val="496374608"/>
      </c:barChart>
      <c:lineChart>
        <c:grouping val="standard"/>
        <c:varyColors val="0"/>
        <c:ser>
          <c:idx val="0"/>
          <c:order val="1"/>
          <c:tx>
            <c:strRef>
              <c:f>'(40) В-ЧПМ-1'!$C$4</c:f>
              <c:strCache>
                <c:ptCount val="1"/>
                <c:pt idx="0">
                  <c:v>Ключевая ставка (пр.шк.)</c:v>
                </c:pt>
              </c:strCache>
            </c:strRef>
          </c:tx>
          <c:spPr>
            <a:ln w="28575" cap="rnd">
              <a:solidFill>
                <a:srgbClr val="EE1133"/>
              </a:solidFill>
              <a:round/>
            </a:ln>
            <a:effectLst/>
          </c:spPr>
          <c:marker>
            <c:symbol val="none"/>
          </c:marker>
          <c:val>
            <c:numRef>
              <c:f>'(40) В-ЧПМ-1'!$C$5:$C$48</c:f>
              <c:numCache>
                <c:formatCode>0</c:formatCode>
                <c:ptCount val="44"/>
                <c:pt idx="0">
                  <c:v>16</c:v>
                </c:pt>
                <c:pt idx="1">
                  <c:v>12.666666666666666</c:v>
                </c:pt>
                <c:pt idx="2">
                  <c:v>11</c:v>
                </c:pt>
                <c:pt idx="3">
                  <c:v>11</c:v>
                </c:pt>
                <c:pt idx="4">
                  <c:v>11</c:v>
                </c:pt>
                <c:pt idx="5">
                  <c:v>11</c:v>
                </c:pt>
                <c:pt idx="6">
                  <c:v>10.5</c:v>
                </c:pt>
                <c:pt idx="7">
                  <c:v>10</c:v>
                </c:pt>
                <c:pt idx="8">
                  <c:v>10</c:v>
                </c:pt>
                <c:pt idx="9">
                  <c:v>9.875</c:v>
                </c:pt>
                <c:pt idx="10">
                  <c:v>9</c:v>
                </c:pt>
                <c:pt idx="11">
                  <c:v>8</c:v>
                </c:pt>
                <c:pt idx="12">
                  <c:v>7.5</c:v>
                </c:pt>
                <c:pt idx="13">
                  <c:v>7.25</c:v>
                </c:pt>
                <c:pt idx="14">
                  <c:v>7.5</c:v>
                </c:pt>
                <c:pt idx="15">
                  <c:v>7.5</c:v>
                </c:pt>
                <c:pt idx="16">
                  <c:v>7.75</c:v>
                </c:pt>
                <c:pt idx="17">
                  <c:v>7.708333333333333</c:v>
                </c:pt>
                <c:pt idx="18">
                  <c:v>7.2651515151515156</c:v>
                </c:pt>
                <c:pt idx="19">
                  <c:v>6.6</c:v>
                </c:pt>
                <c:pt idx="20">
                  <c:v>6.104166666666667</c:v>
                </c:pt>
                <c:pt idx="21">
                  <c:v>5.5491803278688527</c:v>
                </c:pt>
                <c:pt idx="22">
                  <c:v>4.3153846153846152</c:v>
                </c:pt>
                <c:pt idx="23">
                  <c:v>4.25</c:v>
                </c:pt>
                <c:pt idx="24">
                  <c:v>4.2827868852459012</c:v>
                </c:pt>
                <c:pt idx="25">
                  <c:v>4.9603174603174605</c:v>
                </c:pt>
                <c:pt idx="26">
                  <c:v>6.2954545454545459</c:v>
                </c:pt>
                <c:pt idx="27">
                  <c:v>7.453125</c:v>
                </c:pt>
                <c:pt idx="28">
                  <c:v>12.92741935483871</c:v>
                </c:pt>
                <c:pt idx="29">
                  <c:v>13.824999999999999</c:v>
                </c:pt>
                <c:pt idx="30">
                  <c:v>8.2878787878787872</c:v>
                </c:pt>
                <c:pt idx="31">
                  <c:v>7.5</c:v>
                </c:pt>
                <c:pt idx="32">
                  <c:v>7.5</c:v>
                </c:pt>
                <c:pt idx="33">
                  <c:v>7.5</c:v>
                </c:pt>
                <c:pt idx="34">
                  <c:v>10.253846153846155</c:v>
                </c:pt>
                <c:pt idx="35">
                  <c:v>14.538461538461538</c:v>
                </c:pt>
                <c:pt idx="36">
                  <c:v>16</c:v>
                </c:pt>
                <c:pt idx="37">
                  <c:v>16</c:v>
                </c:pt>
                <c:pt idx="38">
                  <c:v>17.560606060606062</c:v>
                </c:pt>
                <c:pt idx="39">
                  <c:v>20.424242424242426</c:v>
                </c:pt>
                <c:pt idx="40">
                  <c:v>21</c:v>
                </c:pt>
                <c:pt idx="41">
                  <c:v>20.758064516129032</c:v>
                </c:pt>
                <c:pt idx="42">
                  <c:v>18.393939393939394</c:v>
                </c:pt>
                <c:pt idx="43">
                  <c:v>16.584615384615386</c:v>
                </c:pt>
              </c:numCache>
            </c:numRef>
          </c:val>
          <c:smooth val="0"/>
          <c:extLst xmlns:c16r2="http://schemas.microsoft.com/office/drawing/2015/06/chart">
            <c:ext xmlns:c16="http://schemas.microsoft.com/office/drawing/2014/chart" uri="{C3380CC4-5D6E-409C-BE32-E72D297353CC}">
              <c16:uniqueId val="{00000001-4EB2-485D-AD2E-FD0B81BDF538}"/>
            </c:ext>
          </c:extLst>
        </c:ser>
        <c:dLbls>
          <c:showLegendKey val="0"/>
          <c:showVal val="0"/>
          <c:showCatName val="0"/>
          <c:showSerName val="0"/>
          <c:showPercent val="0"/>
          <c:showBubbleSize val="0"/>
        </c:dLbls>
        <c:marker val="1"/>
        <c:smooth val="0"/>
        <c:axId val="496376176"/>
        <c:axId val="496375784"/>
      </c:lineChart>
      <c:catAx>
        <c:axId val="49637421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0.0"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6374608"/>
        <c:crosses val="autoZero"/>
        <c:auto val="1"/>
        <c:lblAlgn val="ctr"/>
        <c:lblOffset val="100"/>
        <c:noMultiLvlLbl val="1"/>
      </c:catAx>
      <c:valAx>
        <c:axId val="496374608"/>
        <c:scaling>
          <c:orientation val="minMax"/>
          <c:max val="5"/>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4216"/>
        <c:crosses val="autoZero"/>
        <c:crossBetween val="between"/>
        <c:majorUnit val="1"/>
      </c:valAx>
      <c:valAx>
        <c:axId val="496375784"/>
        <c:scaling>
          <c:orientation val="minMax"/>
        </c:scaling>
        <c:delete val="0"/>
        <c:axPos val="r"/>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6176"/>
        <c:crosses val="max"/>
        <c:crossBetween val="between"/>
      </c:valAx>
      <c:catAx>
        <c:axId val="496376176"/>
        <c:scaling>
          <c:orientation val="minMax"/>
        </c:scaling>
        <c:delete val="1"/>
        <c:axPos val="b"/>
        <c:majorTickMark val="out"/>
        <c:minorTickMark val="none"/>
        <c:tickLblPos val="nextTo"/>
        <c:crossAx val="496375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'(41) В-ЧПМ-3'!$B$4</c:f>
              <c:strCache>
                <c:ptCount val="1"/>
                <c:pt idx="0">
                  <c:v>США</c:v>
                </c:pt>
              </c:strCache>
            </c:strRef>
          </c:tx>
          <c:spPr>
            <a:ln w="28575" cap="rnd">
              <a:solidFill>
                <a:srgbClr val="0088BB"/>
              </a:solidFill>
              <a:round/>
            </a:ln>
            <a:effectLst/>
            <a:extLst/>
          </c:spPr>
          <c:marker>
            <c:symbol val="none"/>
          </c:marker>
          <c:cat>
            <c:numRef>
              <c:f>'(41) В-ЧПМ-3'!$A$5:$A$14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'(41) В-ЧПМ-3'!$B$5:$B$14</c:f>
              <c:numCache>
                <c:formatCode>0.0</c:formatCode>
                <c:ptCount val="10"/>
                <c:pt idx="0">
                  <c:v>6.9318857598939019</c:v>
                </c:pt>
                <c:pt idx="1">
                  <c:v>8.1878092500800079</c:v>
                </c:pt>
                <c:pt idx="2">
                  <c:v>8.193120312520378</c:v>
                </c:pt>
                <c:pt idx="3">
                  <c:v>2.0304467717297427</c:v>
                </c:pt>
                <c:pt idx="4">
                  <c:v>-4.5012364032939587</c:v>
                </c:pt>
                <c:pt idx="5">
                  <c:v>0.31278080500950978</c:v>
                </c:pt>
                <c:pt idx="6">
                  <c:v>20.277858206333946</c:v>
                </c:pt>
                <c:pt idx="7">
                  <c:v>9.6769524756996361</c:v>
                </c:pt>
                <c:pt idx="8">
                  <c:v>-6.5315409942925839E-2</c:v>
                </c:pt>
                <c:pt idx="9">
                  <c:v>4.9732745842006665</c:v>
                </c:pt>
              </c:numCache>
            </c:numRef>
          </c:val>
          <c:smooth val="0"/>
          <c:extLst xmlns:c16r2="http://schemas.microsoft.com/office/drawing/2015/06/chart">
            <c:ext xmlns:c16="http://schemas.microsoft.com/office/drawing/2014/chart" uri="{C3380CC4-5D6E-409C-BE32-E72D297353CC}">
              <c16:uniqueId val="{00000000-6355-42AB-87EF-F8926959011C}"/>
            </c:ext>
          </c:extLst>
        </c:ser>
        <c:ser>
          <c:idx val="2"/>
          <c:order val="1"/>
          <c:tx>
            <c:strRef>
              <c:f>'(41) В-ЧПМ-3'!$C$4</c:f>
              <c:strCache>
                <c:ptCount val="1"/>
                <c:pt idx="0">
                  <c:v>Европа</c:v>
                </c:pt>
              </c:strCache>
            </c:strRef>
          </c:tx>
          <c:spPr>
            <a:ln w="28575" cap="rnd">
              <a:solidFill>
                <a:srgbClr val="77787B"/>
              </a:solidFill>
              <a:round/>
            </a:ln>
            <a:effectLst/>
            <a:extLst/>
          </c:spPr>
          <c:marker>
            <c:symbol val="none"/>
          </c:marker>
          <c:cat>
            <c:numRef>
              <c:f>'(41) В-ЧПМ-3'!$A$5:$A$14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'(41) В-ЧПМ-3'!$C$5:$C$14</c:f>
              <c:numCache>
                <c:formatCode>0.0</c:formatCode>
                <c:ptCount val="10"/>
                <c:pt idx="0">
                  <c:v>7.2492480398323806</c:v>
                </c:pt>
                <c:pt idx="1">
                  <c:v>-7.2530438808476845</c:v>
                </c:pt>
                <c:pt idx="2">
                  <c:v>-4.7171042104821623</c:v>
                </c:pt>
                <c:pt idx="3">
                  <c:v>22.327684000343126</c:v>
                </c:pt>
                <c:pt idx="4">
                  <c:v>0.30420811217419441</c:v>
                </c:pt>
                <c:pt idx="5">
                  <c:v>-1.6281794900272786</c:v>
                </c:pt>
                <c:pt idx="6">
                  <c:v>-3.2268935987761864</c:v>
                </c:pt>
                <c:pt idx="7">
                  <c:v>-6.6196781930425743</c:v>
                </c:pt>
                <c:pt idx="8">
                  <c:v>8.864664361540207</c:v>
                </c:pt>
                <c:pt idx="9">
                  <c:v>7.582565569153374</c:v>
                </c:pt>
              </c:numCache>
            </c:numRef>
          </c:val>
          <c:smooth val="0"/>
          <c:extLst xmlns:c16r2="http://schemas.microsoft.com/office/drawing/2015/06/chart">
            <c:ext xmlns:c16="http://schemas.microsoft.com/office/drawing/2014/chart" uri="{C3380CC4-5D6E-409C-BE32-E72D297353CC}">
              <c16:uniqueId val="{00000001-6355-42AB-87EF-F8926959011C}"/>
            </c:ext>
          </c:extLst>
        </c:ser>
        <c:ser>
          <c:idx val="0"/>
          <c:order val="2"/>
          <c:tx>
            <c:strRef>
              <c:f>'(41) В-ЧПМ-3'!$D$4</c:f>
              <c:strCache>
                <c:ptCount val="1"/>
                <c:pt idx="0">
                  <c:v>Россия</c:v>
                </c:pt>
              </c:strCache>
            </c:strRef>
          </c:tx>
          <c:spPr>
            <a:ln w="28575" cap="rnd">
              <a:solidFill>
                <a:srgbClr val="EE1133"/>
              </a:solidFill>
              <a:round/>
            </a:ln>
            <a:effectLst/>
          </c:spPr>
          <c:marker>
            <c:symbol val="none"/>
          </c:marker>
          <c:cat>
            <c:numRef>
              <c:f>'(41) В-ЧПМ-3'!$A$5:$A$14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'(41) В-ЧПМ-3'!$D$5:$D$14</c:f>
              <c:numCache>
                <c:formatCode>0.0</c:formatCode>
                <c:ptCount val="10"/>
                <c:pt idx="0">
                  <c:v>26.333333333333314</c:v>
                </c:pt>
                <c:pt idx="1">
                  <c:v>-2.261590652091968</c:v>
                </c:pt>
                <c:pt idx="2">
                  <c:v>18.742768993443889</c:v>
                </c:pt>
                <c:pt idx="3">
                  <c:v>-3.2153296524845842</c:v>
                </c:pt>
                <c:pt idx="4" formatCode="0">
                  <c:v>-21.532348770529001</c:v>
                </c:pt>
                <c:pt idx="5" formatCode="0">
                  <c:v>18.441118328155895</c:v>
                </c:pt>
                <c:pt idx="6" formatCode="0">
                  <c:v>43.037672865999042</c:v>
                </c:pt>
                <c:pt idx="7" formatCode="0">
                  <c:v>1.6669444907478237E-2</c:v>
                </c:pt>
                <c:pt idx="8" formatCode="0">
                  <c:v>11.666666666666671</c:v>
                </c:pt>
                <c:pt idx="9" formatCode="0">
                  <c:v>13.432835820895519</c:v>
                </c:pt>
              </c:numCache>
            </c:numRef>
          </c:val>
          <c:smooth val="0"/>
          <c:extLst xmlns:c16r2="http://schemas.microsoft.com/office/drawing/2015/06/chart">
            <c:ext xmlns:c16="http://schemas.microsoft.com/office/drawing/2014/chart" uri="{C3380CC4-5D6E-409C-BE32-E72D297353CC}">
              <c16:uniqueId val="{00000002-6355-42AB-87EF-F8926959011C}"/>
            </c:ext>
          </c:extLst>
        </c:ser>
        <c:dLbls>
          <c:showLegendKey val="0"/>
          <c:showVal val="0"/>
          <c:showCatName val="0"/>
          <c:showSerName val="0"/>
          <c:showPercent val="0"/>
          <c:showBubbleSize val="0"/>
        </c:dLbls>
        <c:smooth val="0"/>
        <c:axId val="496376568"/>
        <c:axId val="496376960"/>
      </c:lineChart>
      <c:catAx>
        <c:axId val="496376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6376960"/>
        <c:crosses val="autoZero"/>
        <c:auto val="1"/>
        <c:lblAlgn val="ctr"/>
        <c:lblOffset val="100"/>
        <c:noMultiLvlLbl val="0"/>
      </c:catAx>
      <c:valAx>
        <c:axId val="49637696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6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'(42) БИГТЕХ-1'!$B$4</c:f>
              <c:strCache>
                <c:ptCount val="1"/>
                <c:pt idx="0">
                  <c:v>Доля</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'(42) БИГТЕХ-1'!$A$5:$A$28</c:f>
              <c:numCache>
                <c:formatCode>dd/mm/yy;@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'(42) БИГТЕХ-1'!$B$5:$B$28</c:f>
              <c:numCache>
                <c:formatCode>0.00</c:formatCode>
                <c:ptCount val="24"/>
                <c:pt idx="0">
                  <c:v>6.5676301830355874E-2</c:v>
                </c:pt>
                <c:pt idx="1">
                  <c:v>7.3508589814189798E-2</c:v>
                </c:pt>
                <c:pt idx="2">
                  <c:v>8.7673485143166058E-2</c:v>
                </c:pt>
                <c:pt idx="3">
                  <c:v>0.10193644546649244</c:v>
                </c:pt>
                <c:pt idx="4">
                  <c:v>0.10400045176522782</c:v>
                </c:pt>
                <c:pt idx="5">
                  <c:v>0.12860499768102676</c:v>
                </c:pt>
                <c:pt idx="6">
                  <c:v>0.13001667353684504</c:v>
                </c:pt>
                <c:pt idx="7">
                  <c:v>0.14419177719771928</c:v>
                </c:pt>
                <c:pt idx="8">
                  <c:v>0.15975920879394545</c:v>
                </c:pt>
                <c:pt idx="9">
                  <c:v>0.18597230412666063</c:v>
                </c:pt>
                <c:pt idx="10">
                  <c:v>0.20126031619167556</c:v>
                </c:pt>
                <c:pt idx="11">
                  <c:v>0.22242727601302928</c:v>
                </c:pt>
                <c:pt idx="12">
                  <c:v>0.21916013726730513</c:v>
                </c:pt>
                <c:pt idx="13">
                  <c:v>0.2425908857662657</c:v>
                </c:pt>
                <c:pt idx="14">
                  <c:v>0.24727667668567593</c:v>
                </c:pt>
                <c:pt idx="15">
                  <c:v>0.27611979206075465</c:v>
                </c:pt>
                <c:pt idx="16">
                  <c:v>0.31629601488659437</c:v>
                </c:pt>
                <c:pt idx="17">
                  <c:v>0.35296083510754073</c:v>
                </c:pt>
                <c:pt idx="18">
                  <c:v>0.36722607058945206</c:v>
                </c:pt>
                <c:pt idx="19">
                  <c:v>0.43173593598683868</c:v>
                </c:pt>
                <c:pt idx="20">
                  <c:v>0.42223852147889607</c:v>
                </c:pt>
                <c:pt idx="21">
                  <c:v>0.43038137315811453</c:v>
                </c:pt>
                <c:pt idx="22">
                  <c:v>0.47072087222109016</c:v>
                </c:pt>
                <c:pt idx="23">
                  <c:v>0.50647676962197641</c:v>
                </c:pt>
              </c:numCache>
            </c:numRef>
          </c:val>
          <c:extLst xmlns:c16r2="http://schemas.microsoft.com/office/drawing/2015/06/chart">
            <c:ext xmlns:c16="http://schemas.microsoft.com/office/drawing/2014/chart" uri="{C3380CC4-5D6E-409C-BE32-E72D297353CC}">
              <c16:uniqueId val="{00000000-E0FA-4EF5-805B-BF6A72D77F59}"/>
            </c:ext>
          </c:extLst>
        </c:ser>
        <c:dLbls>
          <c:showLegendKey val="0"/>
          <c:showVal val="0"/>
          <c:showCatName val="0"/>
          <c:showSerName val="0"/>
          <c:showPercent val="0"/>
          <c:showBubbleSize val="0"/>
        </c:dLbls>
        <c:gapWidth val="219"/>
        <c:overlap val="-27"/>
        <c:axId val="499679552"/>
        <c:axId val="499679944"/>
      </c:barChart>
      <c:dateAx>
        <c:axId val="499679552"/>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9944"/>
        <c:crosses val="autoZero"/>
        <c:auto val="1"/>
        <c:lblOffset val="100"/>
        <c:baseTimeUnit val="months"/>
        <c:majorUnit val="12"/>
        <c:majorTimeUnit val="months"/>
      </c:dateAx>
      <c:valAx>
        <c:axId val="49967994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9552"/>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88959383674163E-2"/>
          <c:y val="4.11493949162395E-2"/>
          <c:w val="0.91088370248682948"/>
          <c:h val="0.63254444444444446"/>
        </c:manualLayout>
      </c:layout>
      <c:barChart>
        <c:barDir val="col"/>
        <c:grouping val="stacked"/>
        <c:varyColors val="0"/>
        <c:ser>
          <c:idx val="0"/>
          <c:order val="0"/>
          <c:tx>
            <c:strRef>
              <c:f>'(5) Сегменты-3'!$A$6</c:f>
              <c:strCache>
                <c:ptCount val="1"/>
                <c:pt idx="0">
                  <c:v>КО</c:v>
                </c:pt>
              </c:strCache>
            </c:strRef>
          </c:tx>
          <c:spPr>
            <a:solidFill>
              <a:schemeClr val="accent1"/>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Сегменты-3'!$B$6:$P$6</c:f>
              <c:numCache>
                <c:formatCode>#\ ##0.0</c:formatCode>
                <c:ptCount val="15"/>
                <c:pt idx="0">
                  <c:v>68.811970377458479</c:v>
                </c:pt>
                <c:pt idx="1">
                  <c:v>88.369408472048377</c:v>
                </c:pt>
                <c:pt idx="2">
                  <c:v>86.540972243401185</c:v>
                </c:pt>
                <c:pt idx="3">
                  <c:v>84.885078956595706</c:v>
                </c:pt>
                <c:pt idx="4">
                  <c:v>83.025813030742626</c:v>
                </c:pt>
                <c:pt idx="5">
                  <c:v>81.012280018097997</c:v>
                </c:pt>
                <c:pt idx="6">
                  <c:v>96.455089891423384</c:v>
                </c:pt>
                <c:pt idx="7">
                  <c:v>89.299142167640028</c:v>
                </c:pt>
                <c:pt idx="8">
                  <c:v>85.711472040181263</c:v>
                </c:pt>
                <c:pt idx="9">
                  <c:v>95.19561544827944</c:v>
                </c:pt>
                <c:pt idx="10">
                  <c:v>99.051160525741921</c:v>
                </c:pt>
                <c:pt idx="11">
                  <c:v>93.910406082048993</c:v>
                </c:pt>
                <c:pt idx="12">
                  <c:v>93.383751749190026</c:v>
                </c:pt>
                <c:pt idx="13">
                  <c:v>96.375491936880294</c:v>
                </c:pt>
                <c:pt idx="14">
                  <c:v>98.762957722566668</c:v>
                </c:pt>
              </c:numCache>
            </c:numRef>
          </c:val>
          <c:extLst xmlns:c16r2="http://schemas.microsoft.com/office/drawing/2015/06/chart">
            <c:ext xmlns:c16="http://schemas.microsoft.com/office/drawing/2014/chart" uri="{C3380CC4-5D6E-409C-BE32-E72D297353CC}">
              <c16:uniqueId val="{00000000-7FA8-4BF6-87DF-A0707801EFE5}"/>
            </c:ext>
          </c:extLst>
        </c:ser>
        <c:ser>
          <c:idx val="1"/>
          <c:order val="1"/>
          <c:tx>
            <c:strRef>
              <c:f>'(5) Сегменты-3'!$A$7</c:f>
              <c:strCache>
                <c:ptCount val="1"/>
                <c:pt idx="0">
                  <c:v>ССД</c:v>
                </c:pt>
              </c:strCache>
            </c:strRef>
          </c:tx>
          <c:spPr>
            <a:solidFill>
              <a:schemeClr val="accent2"/>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Сегменты-3'!$B$7:$P$7</c:f>
              <c:numCache>
                <c:formatCode>#\ ##0.0</c:formatCode>
                <c:ptCount val="15"/>
                <c:pt idx="0">
                  <c:v>1.9579515568043153</c:v>
                </c:pt>
                <c:pt idx="1">
                  <c:v>1.9576668447708629</c:v>
                </c:pt>
                <c:pt idx="2">
                  <c:v>2.1858079891267383</c:v>
                </c:pt>
                <c:pt idx="3">
                  <c:v>2.6454755611017888</c:v>
                </c:pt>
                <c:pt idx="4">
                  <c:v>2.8103456535424001</c:v>
                </c:pt>
                <c:pt idx="5">
                  <c:v>3.0452417391102933</c:v>
                </c:pt>
                <c:pt idx="6">
                  <c:v>3.5485262436388312</c:v>
                </c:pt>
                <c:pt idx="7">
                  <c:v>3.1900457889522316</c:v>
                </c:pt>
                <c:pt idx="8">
                  <c:v>2.9285468768264238</c:v>
                </c:pt>
                <c:pt idx="9">
                  <c:v>2.9841339662311679</c:v>
                </c:pt>
                <c:pt idx="10">
                  <c:v>3.1503463329842516</c:v>
                </c:pt>
                <c:pt idx="11">
                  <c:v>2.8214793586893347</c:v>
                </c:pt>
                <c:pt idx="12">
                  <c:v>2.8999369134711102</c:v>
                </c:pt>
                <c:pt idx="13">
                  <c:v>3.2614532807888721</c:v>
                </c:pt>
                <c:pt idx="14">
                  <c:v>3.1804680028363244</c:v>
                </c:pt>
              </c:numCache>
            </c:numRef>
          </c:val>
          <c:extLst xmlns:c16r2="http://schemas.microsoft.com/office/drawing/2015/06/chart">
            <c:ext xmlns:c16="http://schemas.microsoft.com/office/drawing/2014/chart" uri="{C3380CC4-5D6E-409C-BE32-E72D297353CC}">
              <c16:uniqueId val="{00000001-7FA8-4BF6-87DF-A0707801EFE5}"/>
            </c:ext>
          </c:extLst>
        </c:ser>
        <c:ser>
          <c:idx val="2"/>
          <c:order val="2"/>
          <c:tx>
            <c:strRef>
              <c:f>'(5) Сегменты-3'!$A$8</c:f>
              <c:strCache>
                <c:ptCount val="1"/>
                <c:pt idx="0">
                  <c:v>НПФ</c:v>
                </c:pt>
              </c:strCache>
            </c:strRef>
          </c:tx>
          <c:spPr>
            <a:solidFill>
              <a:schemeClr val="accent3"/>
            </a:solidFill>
            <a:ln w="6350">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Сегменты-3'!$B$8:$P$8</c:f>
              <c:numCache>
                <c:formatCode>#\ ##0.0</c:formatCode>
                <c:ptCount val="15"/>
                <c:pt idx="0">
                  <c:v>2.585395247237352</c:v>
                </c:pt>
                <c:pt idx="1">
                  <c:v>3.2914525123634455</c:v>
                </c:pt>
                <c:pt idx="2">
                  <c:v>3.8079913898593389</c:v>
                </c:pt>
                <c:pt idx="3">
                  <c:v>4.0039993512594849</c:v>
                </c:pt>
                <c:pt idx="4">
                  <c:v>3.7128194666253092</c:v>
                </c:pt>
                <c:pt idx="5">
                  <c:v>3.8939241328533574</c:v>
                </c:pt>
                <c:pt idx="6">
                  <c:v>4.1487320116003588</c:v>
                </c:pt>
                <c:pt idx="7">
                  <c:v>3.4151124777394766</c:v>
                </c:pt>
                <c:pt idx="8">
                  <c:v>3.0567205335474896</c:v>
                </c:pt>
                <c:pt idx="9">
                  <c:v>2.9262763114974364</c:v>
                </c:pt>
                <c:pt idx="10">
                  <c:v>2.6584132509689868</c:v>
                </c:pt>
                <c:pt idx="11">
                  <c:v>2.7800690101248069</c:v>
                </c:pt>
                <c:pt idx="12">
                  <c:v>2.8835577208857472</c:v>
                </c:pt>
                <c:pt idx="13">
                  <c:v>2.9607262113820054</c:v>
                </c:pt>
                <c:pt idx="14">
                  <c:v>2.9209098239323419</c:v>
                </c:pt>
              </c:numCache>
            </c:numRef>
          </c:val>
          <c:extLst xmlns:c16r2="http://schemas.microsoft.com/office/drawing/2015/06/chart">
            <c:ext xmlns:c16="http://schemas.microsoft.com/office/drawing/2014/chart" uri="{C3380CC4-5D6E-409C-BE32-E72D297353CC}">
              <c16:uniqueId val="{00000002-7FA8-4BF6-87DF-A0707801EFE5}"/>
            </c:ext>
          </c:extLst>
        </c:ser>
        <c:ser>
          <c:idx val="3"/>
          <c:order val="3"/>
          <c:tx>
            <c:strRef>
              <c:f>'(5) Сегменты-3'!$A$9</c:f>
              <c:strCache>
                <c:ptCount val="1"/>
                <c:pt idx="0">
                  <c:v>СФР (ПФР)</c:v>
                </c:pt>
              </c:strCache>
            </c:strRef>
          </c:tx>
          <c:spPr>
            <a:solidFill>
              <a:schemeClr val="accent4"/>
            </a:solidFill>
            <a:ln w="6350">
              <a:noFill/>
            </a:ln>
            <a:effectLst/>
          </c:spPr>
          <c:invertIfNegative val="0"/>
          <c:dLbls>
            <c:delete val="1"/>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Сегменты-3'!$B$9:$P$9</c:f>
              <c:numCache>
                <c:formatCode>#\ ##0.0</c:formatCode>
                <c:ptCount val="15"/>
                <c:pt idx="0">
                  <c:v>2.458150594566018</c:v>
                </c:pt>
                <c:pt idx="1">
                  <c:v>2.4788756059004</c:v>
                </c:pt>
                <c:pt idx="2">
                  <c:v>2.3598414106067684</c:v>
                </c:pt>
                <c:pt idx="3">
                  <c:v>2.0747715120851451</c:v>
                </c:pt>
                <c:pt idx="4">
                  <c:v>1.7350153604351628</c:v>
                </c:pt>
                <c:pt idx="5">
                  <c:v>1.7248416640684674</c:v>
                </c:pt>
                <c:pt idx="6">
                  <c:v>1.8547951048680296</c:v>
                </c:pt>
                <c:pt idx="7">
                  <c:v>1.5273052515885537</c:v>
                </c:pt>
                <c:pt idx="8">
                  <c:v>1.4167864926868292</c:v>
                </c:pt>
                <c:pt idx="9">
                  <c:v>1.338022266094719</c:v>
                </c:pt>
                <c:pt idx="10">
                  <c:v>1.2080341990457615</c:v>
                </c:pt>
                <c:pt idx="11">
                  <c:v>1.2655688173269668</c:v>
                </c:pt>
                <c:pt idx="12">
                  <c:v>1.3056735797662933</c:v>
                </c:pt>
                <c:pt idx="13">
                  <c:v>1.3322760441943136</c:v>
                </c:pt>
                <c:pt idx="14">
                  <c:v>1.3143593523497188</c:v>
                </c:pt>
              </c:numCache>
            </c:numRef>
          </c:val>
          <c:extLst xmlns:c16r2="http://schemas.microsoft.com/office/drawing/2015/06/chart">
            <c:ext xmlns:c16="http://schemas.microsoft.com/office/drawing/2014/chart" uri="{C3380CC4-5D6E-409C-BE32-E72D297353CC}">
              <c16:uniqueId val="{00000003-7FA8-4BF6-87DF-A0707801EFE5}"/>
            </c:ext>
          </c:extLst>
        </c:ser>
        <c:ser>
          <c:idx val="4"/>
          <c:order val="4"/>
          <c:tx>
            <c:strRef>
              <c:f>'(5) Сегменты-3'!$A$10</c:f>
              <c:strCache>
                <c:ptCount val="1"/>
                <c:pt idx="0">
                  <c:v>ПИФ</c:v>
                </c:pt>
              </c:strCache>
            </c:strRef>
          </c:tx>
          <c:spPr>
            <a:solidFill>
              <a:schemeClr val="accent5"/>
            </a:solidFill>
            <a:ln w="6350">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Сегменты-3'!$B$10:$P$10</c:f>
              <c:numCache>
                <c:formatCode>#\ ##0.0</c:formatCode>
                <c:ptCount val="15"/>
                <c:pt idx="0">
                  <c:v>2.6871718627157546</c:v>
                </c:pt>
                <c:pt idx="1">
                  <c:v>2.8668062126558409</c:v>
                </c:pt>
                <c:pt idx="2">
                  <c:v>3.0133471248025891</c:v>
                </c:pt>
                <c:pt idx="3">
                  <c:v>3.1974634628541212</c:v>
                </c:pt>
                <c:pt idx="4">
                  <c:v>3.2175078749026067</c:v>
                </c:pt>
                <c:pt idx="5">
                  <c:v>4.0778712746129537</c:v>
                </c:pt>
                <c:pt idx="6">
                  <c:v>4.6815630786724904</c:v>
                </c:pt>
                <c:pt idx="7">
                  <c:v>5.2920857469270315</c:v>
                </c:pt>
                <c:pt idx="8">
                  <c:v>4.8811290984964044</c:v>
                </c:pt>
                <c:pt idx="9">
                  <c:v>7.0241226100629186</c:v>
                </c:pt>
                <c:pt idx="10">
                  <c:v>8.3538266708260256</c:v>
                </c:pt>
                <c:pt idx="11">
                  <c:v>8.7361367857790686</c:v>
                </c:pt>
                <c:pt idx="12">
                  <c:v>9.3991985681749703</c:v>
                </c:pt>
                <c:pt idx="13">
                  <c:v>9.8039571288621765</c:v>
                </c:pt>
                <c:pt idx="14">
                  <c:v>10.186018514730099</c:v>
                </c:pt>
              </c:numCache>
            </c:numRef>
          </c:val>
          <c:extLst xmlns:c16r2="http://schemas.microsoft.com/office/drawing/2015/06/chart">
            <c:ext xmlns:c16="http://schemas.microsoft.com/office/drawing/2014/chart" uri="{C3380CC4-5D6E-409C-BE32-E72D297353CC}">
              <c16:uniqueId val="{00000004-7FA8-4BF6-87DF-A0707801EFE5}"/>
            </c:ext>
          </c:extLst>
        </c:ser>
        <c:ser>
          <c:idx val="5"/>
          <c:order val="5"/>
          <c:tx>
            <c:strRef>
              <c:f>'(5) Сегменты-3'!$A$11</c:f>
              <c:strCache>
                <c:ptCount val="1"/>
                <c:pt idx="0">
                  <c:v>ПУ-НФО</c:v>
                </c:pt>
              </c:strCache>
            </c:strRef>
          </c:tx>
          <c:spPr>
            <a:solidFill>
              <a:schemeClr val="accent6"/>
            </a:solidFill>
            <a:ln w="6350">
              <a:noFill/>
            </a:ln>
            <a:effectLst/>
          </c:spPr>
          <c:invertIfNegative val="0"/>
          <c:dLbls>
            <c:delete val="1"/>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Сегменты-3'!$B$11:$P$11</c:f>
              <c:numCache>
                <c:formatCode>#\ ##0.0</c:formatCode>
                <c:ptCount val="15"/>
                <c:pt idx="0">
                  <c:v>0</c:v>
                </c:pt>
                <c:pt idx="1">
                  <c:v>0</c:v>
                </c:pt>
                <c:pt idx="2">
                  <c:v>0</c:v>
                </c:pt>
                <c:pt idx="3">
                  <c:v>0</c:v>
                </c:pt>
                <c:pt idx="4">
                  <c:v>0.99210423891486399</c:v>
                </c:pt>
                <c:pt idx="5">
                  <c:v>0.97384470801317791</c:v>
                </c:pt>
                <c:pt idx="6">
                  <c:v>1.339569178921296</c:v>
                </c:pt>
                <c:pt idx="7">
                  <c:v>1.2362902004003424</c:v>
                </c:pt>
                <c:pt idx="8">
                  <c:v>0.79895633592317117</c:v>
                </c:pt>
                <c:pt idx="9">
                  <c:v>0.97211971468566494</c:v>
                </c:pt>
                <c:pt idx="10">
                  <c:v>0.98009457313885018</c:v>
                </c:pt>
                <c:pt idx="11">
                  <c:v>1.0434446914531852</c:v>
                </c:pt>
                <c:pt idx="12">
                  <c:v>0.89250482505120965</c:v>
                </c:pt>
                <c:pt idx="13">
                  <c:v>1.0576872020091441</c:v>
                </c:pt>
                <c:pt idx="14">
                  <c:v>1.1878321322559549</c:v>
                </c:pt>
              </c:numCache>
            </c:numRef>
          </c:val>
          <c:extLst xmlns:c16r2="http://schemas.microsoft.com/office/drawing/2015/06/chart">
            <c:ext xmlns:c16="http://schemas.microsoft.com/office/drawing/2014/chart" uri="{C3380CC4-5D6E-409C-BE32-E72D297353CC}">
              <c16:uniqueId val="{00000005-7FA8-4BF6-87DF-A0707801EFE5}"/>
            </c:ext>
          </c:extLst>
        </c:ser>
        <c:ser>
          <c:idx val="6"/>
          <c:order val="6"/>
          <c:tx>
            <c:strRef>
              <c:f>'(5) Сегменты-3'!$A$12</c:f>
              <c:strCache>
                <c:ptCount val="1"/>
                <c:pt idx="0">
                  <c:v>БО</c:v>
                </c:pt>
              </c:strCache>
            </c:strRef>
          </c:tx>
          <c:spPr>
            <a:solidFill>
              <a:schemeClr val="accent1">
                <a:lumMod val="60000"/>
              </a:schemeClr>
            </a:solidFill>
            <a:ln w="6350">
              <a:noFill/>
            </a:ln>
            <a:effectLst/>
          </c:spPr>
          <c:invertIfNegative val="0"/>
          <c:dLbls>
            <c:dLbl>
              <c:idx val="0"/>
              <c:delete val="1"/>
              <c:extLst xmlns:c16r2="http://schemas.microsoft.com/office/drawing/2015/06/chart">
                <c:ext xmlns:c16="http://schemas.microsoft.com/office/drawing/2014/chart" uri="{C3380CC4-5D6E-409C-BE32-E72D297353CC}">
                  <c16:uniqueId val="{00000000-003F-4162-BB83-3467E0D2B388}"/>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003F-4162-BB83-3467E0D2B388}"/>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003F-4162-BB83-3467E0D2B388}"/>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003F-4162-BB83-3467E0D2B388}"/>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003F-4162-BB83-3467E0D2B388}"/>
                </c:ext>
                <c:ext xmlns:c15="http://schemas.microsoft.com/office/drawing/2012/chart" uri="{CE6537A1-D6FC-4f65-9D91-7224C49458BB}"/>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Сегменты-3'!$B$12:$P$12</c:f>
              <c:numCache>
                <c:formatCode>#\ ##0.0</c:formatCode>
                <c:ptCount val="15"/>
                <c:pt idx="0">
                  <c:v>0</c:v>
                </c:pt>
                <c:pt idx="1">
                  <c:v>0</c:v>
                </c:pt>
                <c:pt idx="2">
                  <c:v>0</c:v>
                </c:pt>
                <c:pt idx="3">
                  <c:v>0</c:v>
                </c:pt>
                <c:pt idx="4">
                  <c:v>0</c:v>
                </c:pt>
                <c:pt idx="5">
                  <c:v>10.343103037088815</c:v>
                </c:pt>
                <c:pt idx="6">
                  <c:v>13.283914450820866</c:v>
                </c:pt>
                <c:pt idx="7">
                  <c:v>14.006336464853703</c:v>
                </c:pt>
                <c:pt idx="8">
                  <c:v>9.2988236197259315</c:v>
                </c:pt>
                <c:pt idx="9">
                  <c:v>12.610199815274715</c:v>
                </c:pt>
                <c:pt idx="10">
                  <c:v>12.219244002801727</c:v>
                </c:pt>
                <c:pt idx="11">
                  <c:v>12.316143549181529</c:v>
                </c:pt>
                <c:pt idx="12">
                  <c:v>12.619415890919633</c:v>
                </c:pt>
                <c:pt idx="13">
                  <c:v>13.139673458303813</c:v>
                </c:pt>
                <c:pt idx="14">
                  <c:v>13.43660287260184</c:v>
                </c:pt>
              </c:numCache>
            </c:numRef>
          </c:val>
          <c:extLst xmlns:c16r2="http://schemas.microsoft.com/office/drawing/2015/06/chart">
            <c:ext xmlns:c16="http://schemas.microsoft.com/office/drawing/2014/chart" uri="{C3380CC4-5D6E-409C-BE32-E72D297353CC}">
              <c16:uniqueId val="{00000006-7FA8-4BF6-87DF-A0707801EFE5}"/>
            </c:ext>
          </c:extLst>
        </c:ser>
        <c:ser>
          <c:idx val="7"/>
          <c:order val="7"/>
          <c:tx>
            <c:strRef>
              <c:f>'(5) Сегменты-3'!$A$13</c:f>
              <c:strCache>
                <c:ptCount val="1"/>
                <c:pt idx="0">
                  <c:v>ДУ</c:v>
                </c:pt>
              </c:strCache>
            </c:strRef>
          </c:tx>
          <c:spPr>
            <a:solidFill>
              <a:schemeClr val="accent2">
                <a:lumMod val="60000"/>
              </a:schemeClr>
            </a:solidFill>
            <a:ln w="6350">
              <a:noFill/>
            </a:ln>
            <a:effectLst/>
          </c:spPr>
          <c:invertIfNegative val="0"/>
          <c:dLbls>
            <c:delete val="1"/>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Сегменты-3'!$B$13:$P$13</c:f>
              <c:numCache>
                <c:formatCode>#\ ##0.0</c:formatCode>
                <c:ptCount val="15"/>
                <c:pt idx="0">
                  <c:v>0</c:v>
                </c:pt>
                <c:pt idx="1">
                  <c:v>0</c:v>
                </c:pt>
                <c:pt idx="2">
                  <c:v>0</c:v>
                </c:pt>
                <c:pt idx="3">
                  <c:v>0.88008736925115572</c:v>
                </c:pt>
                <c:pt idx="4">
                  <c:v>0.88097964013084773</c:v>
                </c:pt>
                <c:pt idx="5">
                  <c:v>1.0479671154794876</c:v>
                </c:pt>
                <c:pt idx="6">
                  <c:v>1.4230904660344177</c:v>
                </c:pt>
                <c:pt idx="7">
                  <c:v>1.3592810088106273</c:v>
                </c:pt>
                <c:pt idx="8">
                  <c:v>1.1573163400496336</c:v>
                </c:pt>
                <c:pt idx="9">
                  <c:v>1.3581197329904025</c:v>
                </c:pt>
                <c:pt idx="10">
                  <c:v>1.3951734841588814</c:v>
                </c:pt>
                <c:pt idx="11">
                  <c:v>1.3730406722940973</c:v>
                </c:pt>
                <c:pt idx="12">
                  <c:v>1.4179277693083541</c:v>
                </c:pt>
                <c:pt idx="13">
                  <c:v>1.5006609316232182</c:v>
                </c:pt>
                <c:pt idx="14">
                  <c:v>1.5388356320120338</c:v>
                </c:pt>
              </c:numCache>
            </c:numRef>
          </c:val>
          <c:extLst xmlns:c16r2="http://schemas.microsoft.com/office/drawing/2015/06/chart">
            <c:ext xmlns:c16="http://schemas.microsoft.com/office/drawing/2014/chart" uri="{C3380CC4-5D6E-409C-BE32-E72D297353CC}">
              <c16:uniqueId val="{00000007-7FA8-4BF6-87DF-A0707801EFE5}"/>
            </c:ext>
          </c:extLst>
        </c:ser>
        <c:ser>
          <c:idx val="8"/>
          <c:order val="8"/>
          <c:tx>
            <c:strRef>
              <c:f>'(5) Сегменты-3'!$A$14</c:f>
              <c:strCache>
                <c:ptCount val="1"/>
                <c:pt idx="0">
                  <c:v>Небанковские кредиторы</c:v>
                </c:pt>
              </c:strCache>
            </c:strRef>
          </c:tx>
          <c:spPr>
            <a:solidFill>
              <a:schemeClr val="accent3">
                <a:lumMod val="60000"/>
              </a:schemeClr>
            </a:solidFill>
            <a:ln w="6350">
              <a:noFill/>
            </a:ln>
            <a:effectLst/>
          </c:spPr>
          <c:invertIfNegative val="0"/>
          <c:dLbls>
            <c:delete val="1"/>
          </c:dLbls>
          <c:cat>
            <c:numRef>
              <c:f>'(5) Сегменты-3'!$B$5:$P$5</c:f>
              <c:numCache>
                <c:formatCode>yyyy</c:formatCode>
                <c:ptCount val="15"/>
                <c:pt idx="0">
                  <c:v>42004</c:v>
                </c:pt>
                <c:pt idx="1">
                  <c:v>42369</c:v>
                </c:pt>
                <c:pt idx="2">
                  <c:v>42735</c:v>
                </c:pt>
                <c:pt idx="3">
                  <c:v>43100</c:v>
                </c:pt>
                <c:pt idx="4">
                  <c:v>43465</c:v>
                </c:pt>
                <c:pt idx="5">
                  <c:v>43830</c:v>
                </c:pt>
                <c:pt idx="6">
                  <c:v>44196</c:v>
                </c:pt>
                <c:pt idx="7">
                  <c:v>44561</c:v>
                </c:pt>
                <c:pt idx="8">
                  <c:v>44926</c:v>
                </c:pt>
                <c:pt idx="9">
                  <c:v>45291</c:v>
                </c:pt>
                <c:pt idx="10">
                  <c:v>45657</c:v>
                </c:pt>
                <c:pt idx="11" formatCode="mmm\-yy">
                  <c:v>45747</c:v>
                </c:pt>
                <c:pt idx="12" formatCode="mmm\-yy">
                  <c:v>45838</c:v>
                </c:pt>
                <c:pt idx="13" formatCode="mmm\-yy">
                  <c:v>45930</c:v>
                </c:pt>
                <c:pt idx="14" formatCode="mmm\-yy">
                  <c:v>46022</c:v>
                </c:pt>
              </c:numCache>
            </c:numRef>
          </c:cat>
          <c:val>
            <c:numRef>
              <c:f>'(5) Сегменты-3'!$B$14:$P$14</c:f>
              <c:numCache>
                <c:formatCode>#\ ##0.0</c:formatCode>
                <c:ptCount val="15"/>
                <c:pt idx="0">
                  <c:v>7.2482058651779951E-2</c:v>
                </c:pt>
                <c:pt idx="1">
                  <c:v>0.13588541015711222</c:v>
                </c:pt>
                <c:pt idx="2">
                  <c:v>0.21620331922742617</c:v>
                </c:pt>
                <c:pt idx="3">
                  <c:v>0.23339690559482618</c:v>
                </c:pt>
                <c:pt idx="4">
                  <c:v>0.25857413509557226</c:v>
                </c:pt>
                <c:pt idx="5">
                  <c:v>0.29038184843405929</c:v>
                </c:pt>
                <c:pt idx="6">
                  <c:v>0.32750098455745208</c:v>
                </c:pt>
                <c:pt idx="7">
                  <c:v>0.32184076782504289</c:v>
                </c:pt>
                <c:pt idx="8">
                  <c:v>0.2965037807756179</c:v>
                </c:pt>
                <c:pt idx="9">
                  <c:v>0.31499662018648089</c:v>
                </c:pt>
                <c:pt idx="10">
                  <c:v>0.37433688038288715</c:v>
                </c:pt>
                <c:pt idx="11">
                  <c:v>0.4046994852671299</c:v>
                </c:pt>
                <c:pt idx="12">
                  <c:v>0.42883191125230141</c:v>
                </c:pt>
                <c:pt idx="13">
                  <c:v>0.4305461036846096</c:v>
                </c:pt>
                <c:pt idx="14">
                  <c:v>0.42475604095832742</c:v>
                </c:pt>
              </c:numCache>
            </c:numRef>
          </c:val>
          <c:extLst xmlns:c16r2="http://schemas.microsoft.com/office/drawing/2015/06/chart">
            <c:ext xmlns:c16="http://schemas.microsoft.com/office/drawing/2014/chart" uri="{C3380CC4-5D6E-409C-BE32-E72D297353CC}">
              <c16:uniqueId val="{00000008-7FA8-4BF6-87DF-A0707801EFE5}"/>
            </c:ext>
          </c:extLst>
        </c:ser>
        <c:dLbls>
          <c:dLblPos val="ctr"/>
          <c:showLegendKey val="0"/>
          <c:showVal val="1"/>
          <c:showCatName val="0"/>
          <c:showSerName val="0"/>
          <c:showPercent val="0"/>
          <c:showBubbleSize val="0"/>
        </c:dLbls>
        <c:gapWidth val="60"/>
        <c:overlap val="100"/>
        <c:axId val="305883920"/>
        <c:axId val="305884312"/>
      </c:barChart>
      <c:catAx>
        <c:axId val="305883920"/>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305884312"/>
        <c:crosses val="autoZero"/>
        <c:auto val="0"/>
        <c:lblAlgn val="ctr"/>
        <c:lblOffset val="100"/>
        <c:noMultiLvlLbl val="1"/>
      </c:catAx>
      <c:valAx>
        <c:axId val="305884312"/>
        <c:scaling>
          <c:orientation val="minMax"/>
          <c:max val="140"/>
          <c:min val="6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883920"/>
        <c:crosses val="autoZero"/>
        <c:crossBetween val="between"/>
        <c:majorUnit val="10"/>
      </c:valAx>
      <c:spPr>
        <a:noFill/>
        <a:ln>
          <a:noFill/>
        </a:ln>
        <a:effectLst/>
      </c:spPr>
    </c:plotArea>
    <c:legend>
      <c:legendPos val="b"/>
      <c:layout>
        <c:manualLayout>
          <c:xMode val="edge"/>
          <c:yMode val="edge"/>
          <c:x val="0"/>
          <c:y val="0.86520598290598305"/>
          <c:w val="1"/>
          <c:h val="0.1347940170940170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69934640522877E-2"/>
          <c:y val="5.9700854700854698E-2"/>
          <c:w val="0.86857647058823528"/>
          <c:h val="0.43499572649572649"/>
        </c:manualLayout>
      </c:layout>
      <c:lineChart>
        <c:grouping val="standard"/>
        <c:varyColors val="0"/>
        <c:ser>
          <c:idx val="0"/>
          <c:order val="0"/>
          <c:tx>
            <c:strRef>
              <c:f>'(43) БИГТЕХ-2'!$A$5</c:f>
              <c:strCache>
                <c:ptCount val="1"/>
                <c:pt idx="0">
                  <c:v>Чистые процентные доходы</c:v>
                </c:pt>
              </c:strCache>
            </c:strRef>
          </c:tx>
          <c:spPr>
            <a:ln w="28575" cap="rnd">
              <a:solidFill>
                <a:schemeClr val="accent1"/>
              </a:solidFill>
              <a:round/>
            </a:ln>
            <a:effectLst/>
          </c:spPr>
          <c:marker>
            <c:symbol val="none"/>
          </c:marker>
          <c:cat>
            <c:strRef>
              <c:f>'(43) БИГТЕХ-2'!$B$4:$M$4</c:f>
              <c:strCache>
                <c:ptCount val="12"/>
                <c:pt idx="0">
                  <c:v>I кв.2023</c:v>
                </c:pt>
                <c:pt idx="1">
                  <c:v>II кв.2023</c:v>
                </c:pt>
                <c:pt idx="2">
                  <c:v>III кв.2023</c:v>
                </c:pt>
                <c:pt idx="3">
                  <c:v>IV кв.2023</c:v>
                </c:pt>
                <c:pt idx="4">
                  <c:v>I кв.2024</c:v>
                </c:pt>
                <c:pt idx="5">
                  <c:v>II кв.2024</c:v>
                </c:pt>
                <c:pt idx="6">
                  <c:v>III кв.2024</c:v>
                </c:pt>
                <c:pt idx="7">
                  <c:v>IV кв.2024</c:v>
                </c:pt>
                <c:pt idx="8">
                  <c:v>I кв.2025</c:v>
                </c:pt>
                <c:pt idx="9">
                  <c:v>II кв.2025</c:v>
                </c:pt>
                <c:pt idx="10">
                  <c:v>III кв.2025</c:v>
                </c:pt>
                <c:pt idx="11">
                  <c:v>IV кв.2025</c:v>
                </c:pt>
              </c:strCache>
            </c:strRef>
          </c:cat>
          <c:val>
            <c:numRef>
              <c:f>'(43) БИГТЕХ-2'!$B$5:$M$5</c:f>
              <c:numCache>
                <c:formatCode>0.00</c:formatCode>
                <c:ptCount val="12"/>
                <c:pt idx="0">
                  <c:v>2.7314976048616057E-2</c:v>
                </c:pt>
                <c:pt idx="1">
                  <c:v>3.3340390942406657E-2</c:v>
                </c:pt>
                <c:pt idx="2">
                  <c:v>4.3383874035091773E-2</c:v>
                </c:pt>
                <c:pt idx="3">
                  <c:v>6.2796519937214024E-2</c:v>
                </c:pt>
                <c:pt idx="4">
                  <c:v>0.1181421117481487</c:v>
                </c:pt>
                <c:pt idx="5">
                  <c:v>0.22909563377859085</c:v>
                </c:pt>
                <c:pt idx="6">
                  <c:v>0.3442330136814114</c:v>
                </c:pt>
                <c:pt idx="7">
                  <c:v>0.52369924556193337</c:v>
                </c:pt>
                <c:pt idx="8">
                  <c:v>0.62091683763551098</c:v>
                </c:pt>
                <c:pt idx="9">
                  <c:v>0.7666779402066406</c:v>
                </c:pt>
                <c:pt idx="10">
                  <c:v>0.81607614696257835</c:v>
                </c:pt>
                <c:pt idx="11">
                  <c:v>0.85312822394853305</c:v>
                </c:pt>
              </c:numCache>
            </c:numRef>
          </c:val>
          <c:smooth val="0"/>
          <c:extLst xmlns:c16r2="http://schemas.microsoft.com/office/drawing/2015/06/chart">
            <c:ext xmlns:c16="http://schemas.microsoft.com/office/drawing/2014/chart" uri="{C3380CC4-5D6E-409C-BE32-E72D297353CC}">
              <c16:uniqueId val="{00000000-113A-4412-A576-6153C5352536}"/>
            </c:ext>
          </c:extLst>
        </c:ser>
        <c:ser>
          <c:idx val="1"/>
          <c:order val="1"/>
          <c:tx>
            <c:strRef>
              <c:f>'(43) БИГТЕХ-2'!$A$6</c:f>
              <c:strCache>
                <c:ptCount val="1"/>
                <c:pt idx="0">
                  <c:v>Чистые комиссионные доходы</c:v>
                </c:pt>
              </c:strCache>
            </c:strRef>
          </c:tx>
          <c:spPr>
            <a:ln w="28575" cap="rnd">
              <a:solidFill>
                <a:schemeClr val="accent2"/>
              </a:solidFill>
              <a:round/>
            </a:ln>
            <a:effectLst/>
          </c:spPr>
          <c:marker>
            <c:symbol val="none"/>
          </c:marker>
          <c:cat>
            <c:strRef>
              <c:f>'(43) БИГТЕХ-2'!$B$4:$M$4</c:f>
              <c:strCache>
                <c:ptCount val="12"/>
                <c:pt idx="0">
                  <c:v>I кв.2023</c:v>
                </c:pt>
                <c:pt idx="1">
                  <c:v>II кв.2023</c:v>
                </c:pt>
                <c:pt idx="2">
                  <c:v>III кв.2023</c:v>
                </c:pt>
                <c:pt idx="3">
                  <c:v>IV кв.2023</c:v>
                </c:pt>
                <c:pt idx="4">
                  <c:v>I кв.2024</c:v>
                </c:pt>
                <c:pt idx="5">
                  <c:v>II кв.2024</c:v>
                </c:pt>
                <c:pt idx="6">
                  <c:v>III кв.2024</c:v>
                </c:pt>
                <c:pt idx="7">
                  <c:v>IV кв.2024</c:v>
                </c:pt>
                <c:pt idx="8">
                  <c:v>I кв.2025</c:v>
                </c:pt>
                <c:pt idx="9">
                  <c:v>II кв.2025</c:v>
                </c:pt>
                <c:pt idx="10">
                  <c:v>III кв.2025</c:v>
                </c:pt>
                <c:pt idx="11">
                  <c:v>IV кв.2025</c:v>
                </c:pt>
              </c:strCache>
            </c:strRef>
          </c:cat>
          <c:val>
            <c:numRef>
              <c:f>'(43) БИГТЕХ-2'!$B$6:$M$6</c:f>
              <c:numCache>
                <c:formatCode>0.00</c:formatCode>
                <c:ptCount val="12"/>
                <c:pt idx="0">
                  <c:v>0.41839429530750427</c:v>
                </c:pt>
                <c:pt idx="1">
                  <c:v>0.49732678928976393</c:v>
                </c:pt>
                <c:pt idx="2">
                  <c:v>0.56637940659254371</c:v>
                </c:pt>
                <c:pt idx="3">
                  <c:v>0.84287893771386913</c:v>
                </c:pt>
                <c:pt idx="4">
                  <c:v>1.1360607232066762</c:v>
                </c:pt>
                <c:pt idx="5">
                  <c:v>2.0183129341643058</c:v>
                </c:pt>
                <c:pt idx="6">
                  <c:v>2.3106804585628185</c:v>
                </c:pt>
                <c:pt idx="7">
                  <c:v>3.3498964506437017</c:v>
                </c:pt>
                <c:pt idx="8">
                  <c:v>4.2265694013938875</c:v>
                </c:pt>
                <c:pt idx="9">
                  <c:v>5.505874840560792</c:v>
                </c:pt>
                <c:pt idx="10">
                  <c:v>6.1383633464376723</c:v>
                </c:pt>
                <c:pt idx="11">
                  <c:v>7.7650625823803816</c:v>
                </c:pt>
              </c:numCache>
            </c:numRef>
          </c:val>
          <c:smooth val="0"/>
          <c:extLst xmlns:c16r2="http://schemas.microsoft.com/office/drawing/2015/06/chart">
            <c:ext xmlns:c16="http://schemas.microsoft.com/office/drawing/2014/chart" uri="{C3380CC4-5D6E-409C-BE32-E72D297353CC}">
              <c16:uniqueId val="{00000001-113A-4412-A576-6153C5352536}"/>
            </c:ext>
          </c:extLst>
        </c:ser>
        <c:dLbls>
          <c:showLegendKey val="0"/>
          <c:showVal val="0"/>
          <c:showCatName val="0"/>
          <c:showSerName val="0"/>
          <c:showPercent val="0"/>
          <c:showBubbleSize val="0"/>
        </c:dLbls>
        <c:smooth val="0"/>
        <c:axId val="499680336"/>
        <c:axId val="499681512"/>
      </c:lineChart>
      <c:catAx>
        <c:axId val="49968033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9681512"/>
        <c:crosses val="autoZero"/>
        <c:auto val="1"/>
        <c:lblAlgn val="ctr"/>
        <c:lblOffset val="100"/>
        <c:noMultiLvlLbl val="0"/>
      </c:catAx>
      <c:valAx>
        <c:axId val="499681512"/>
        <c:scaling>
          <c:orientation val="minMax"/>
          <c:max val="8"/>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8033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84206411258791E-2"/>
          <c:y val="5.9782608695652176E-2"/>
          <c:w val="0.81777647058823533"/>
          <c:h val="0.58399829059829056"/>
        </c:manualLayout>
      </c:layout>
      <c:areaChart>
        <c:grouping val="stacked"/>
        <c:varyColors val="0"/>
        <c:ser>
          <c:idx val="1"/>
          <c:order val="0"/>
          <c:tx>
            <c:strRef>
              <c:f>'(44) БИГТЕХ-3'!$B$4</c:f>
              <c:strCache>
                <c:ptCount val="1"/>
                <c:pt idx="0">
                  <c:v>Кредиты от Банка России</c:v>
                </c:pt>
              </c:strCache>
            </c:strRef>
          </c:tx>
          <c:spPr>
            <a:solidFill>
              <a:srgbClr val="EE1133"/>
            </a:solidFill>
            <a:ln w="25400">
              <a:noFill/>
            </a:ln>
            <a:effectLst/>
          </c:spPr>
          <c:cat>
            <c:numRef>
              <c:f>'(44) БИГТЕХ-3'!$A$5:$A$28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'(44) БИГТЕХ-3'!$B$5:$B$28</c:f>
              <c:numCache>
                <c:formatCode>#\ ##0.##</c:formatCode>
                <c:ptCount val="24"/>
                <c:pt idx="0">
                  <c:v>2.0402310764205409</c:v>
                </c:pt>
                <c:pt idx="1">
                  <c:v>2.0111706082779679</c:v>
                </c:pt>
                <c:pt idx="2">
                  <c:v>3.0634920191352872</c:v>
                </c:pt>
                <c:pt idx="3">
                  <c:v>2.7649093284567705</c:v>
                </c:pt>
                <c:pt idx="4">
                  <c:v>2.7908766668974314</c:v>
                </c:pt>
                <c:pt idx="5">
                  <c:v>2.3923692755563204</c:v>
                </c:pt>
                <c:pt idx="6">
                  <c:v>3.6848351284964345</c:v>
                </c:pt>
                <c:pt idx="7">
                  <c:v>3.9277975687107469</c:v>
                </c:pt>
                <c:pt idx="8">
                  <c:v>4.4461790977849835</c:v>
                </c:pt>
                <c:pt idx="9">
                  <c:v>4.0944830784304305</c:v>
                </c:pt>
                <c:pt idx="10">
                  <c:v>3.9087839776514421</c:v>
                </c:pt>
                <c:pt idx="11">
                  <c:v>3.3659997892685407</c:v>
                </c:pt>
                <c:pt idx="12">
                  <c:v>2.8237583442703613</c:v>
                </c:pt>
                <c:pt idx="13">
                  <c:v>2.5075632736677687</c:v>
                </c:pt>
                <c:pt idx="14">
                  <c:v>2.5091014314100462</c:v>
                </c:pt>
                <c:pt idx="15">
                  <c:v>1.5594714378611323</c:v>
                </c:pt>
                <c:pt idx="16">
                  <c:v>1.706854696640792</c:v>
                </c:pt>
                <c:pt idx="17">
                  <c:v>2.2147155195809605</c:v>
                </c:pt>
                <c:pt idx="18">
                  <c:v>2.9900783072927037</c:v>
                </c:pt>
                <c:pt idx="19">
                  <c:v>2.1109764855588464</c:v>
                </c:pt>
                <c:pt idx="20">
                  <c:v>2.5125003937464352</c:v>
                </c:pt>
                <c:pt idx="21">
                  <c:v>1.9912573009006669</c:v>
                </c:pt>
                <c:pt idx="22">
                  <c:v>2.6382109206097932</c:v>
                </c:pt>
                <c:pt idx="23">
                  <c:v>3.9495584187471748</c:v>
                </c:pt>
              </c:numCache>
            </c:numRef>
          </c:val>
          <c:extLst xmlns:c16r2="http://schemas.microsoft.com/office/drawing/2015/06/chart">
            <c:ext xmlns:c16="http://schemas.microsoft.com/office/drawing/2014/chart" uri="{C3380CC4-5D6E-409C-BE32-E72D297353CC}">
              <c16:uniqueId val="{00000000-4515-446D-9A41-0B2CCC962B3A}"/>
            </c:ext>
          </c:extLst>
        </c:ser>
        <c:ser>
          <c:idx val="2"/>
          <c:order val="1"/>
          <c:tx>
            <c:strRef>
              <c:f>'(44) БИГТЕХ-3'!$C$4</c:f>
              <c:strCache>
                <c:ptCount val="1"/>
                <c:pt idx="0">
                  <c:v>Средства банков</c:v>
                </c:pt>
              </c:strCache>
            </c:strRef>
          </c:tx>
          <c:spPr>
            <a:solidFill>
              <a:srgbClr val="77787B"/>
            </a:solidFill>
            <a:ln w="25400">
              <a:noFill/>
            </a:ln>
            <a:effectLst/>
          </c:spPr>
          <c:cat>
            <c:numRef>
              <c:f>'(44) БИГТЕХ-3'!$A$5:$A$28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'(44) БИГТЕХ-3'!$C$5:$C$28</c:f>
              <c:numCache>
                <c:formatCode>#\ ##0.##</c:formatCode>
                <c:ptCount val="24"/>
                <c:pt idx="0">
                  <c:v>12.062637059552504</c:v>
                </c:pt>
                <c:pt idx="1">
                  <c:v>13.121793469710209</c:v>
                </c:pt>
                <c:pt idx="2">
                  <c:v>12.123771845349719</c:v>
                </c:pt>
                <c:pt idx="3">
                  <c:v>12.473488059614739</c:v>
                </c:pt>
                <c:pt idx="4">
                  <c:v>12.497133199851479</c:v>
                </c:pt>
                <c:pt idx="5">
                  <c:v>11.757520260848594</c:v>
                </c:pt>
                <c:pt idx="6">
                  <c:v>11.265806841873852</c:v>
                </c:pt>
                <c:pt idx="7">
                  <c:v>10.764038846226581</c:v>
                </c:pt>
                <c:pt idx="8">
                  <c:v>10.80446321160731</c:v>
                </c:pt>
                <c:pt idx="9">
                  <c:v>10.66877098698896</c:v>
                </c:pt>
                <c:pt idx="10">
                  <c:v>10.972861185123275</c:v>
                </c:pt>
                <c:pt idx="11">
                  <c:v>12.772970268860441</c:v>
                </c:pt>
                <c:pt idx="12">
                  <c:v>11.633292068414109</c:v>
                </c:pt>
                <c:pt idx="13">
                  <c:v>12.151202967444721</c:v>
                </c:pt>
                <c:pt idx="14">
                  <c:v>11.415974343892344</c:v>
                </c:pt>
                <c:pt idx="15">
                  <c:v>11.156553889111436</c:v>
                </c:pt>
                <c:pt idx="16">
                  <c:v>11.111348153887429</c:v>
                </c:pt>
                <c:pt idx="17">
                  <c:v>10.717162385432061</c:v>
                </c:pt>
                <c:pt idx="18">
                  <c:v>10.986504013866787</c:v>
                </c:pt>
                <c:pt idx="19">
                  <c:v>11.406937050515999</c:v>
                </c:pt>
                <c:pt idx="20">
                  <c:v>11.790031841286059</c:v>
                </c:pt>
                <c:pt idx="21">
                  <c:v>11.380245972540964</c:v>
                </c:pt>
                <c:pt idx="22">
                  <c:v>11.802031937774334</c:v>
                </c:pt>
                <c:pt idx="23">
                  <c:v>10.785941125260962</c:v>
                </c:pt>
              </c:numCache>
            </c:numRef>
          </c:val>
          <c:extLst xmlns:c16r2="http://schemas.microsoft.com/office/drawing/2015/06/chart">
            <c:ext xmlns:c16="http://schemas.microsoft.com/office/drawing/2014/chart" uri="{C3380CC4-5D6E-409C-BE32-E72D297353CC}">
              <c16:uniqueId val="{00000001-4515-446D-9A41-0B2CCC962B3A}"/>
            </c:ext>
          </c:extLst>
        </c:ser>
        <c:ser>
          <c:idx val="3"/>
          <c:order val="2"/>
          <c:tx>
            <c:strRef>
              <c:f>'(44) БИГТЕХ-3'!$D$4</c:f>
              <c:strCache>
                <c:ptCount val="1"/>
                <c:pt idx="0">
                  <c:v>Средства корпоративных клиентов</c:v>
                </c:pt>
              </c:strCache>
            </c:strRef>
          </c:tx>
          <c:spPr>
            <a:solidFill>
              <a:srgbClr val="0088BB"/>
            </a:solidFill>
            <a:ln w="25400">
              <a:noFill/>
            </a:ln>
            <a:effectLst/>
          </c:spPr>
          <c:cat>
            <c:numRef>
              <c:f>'(44) БИГТЕХ-3'!$A$5:$A$28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'(44) БИГТЕХ-3'!$D$5:$D$28</c:f>
              <c:numCache>
                <c:formatCode>#\ ##0.##</c:formatCode>
                <c:ptCount val="24"/>
                <c:pt idx="0">
                  <c:v>36.217899036792453</c:v>
                </c:pt>
                <c:pt idx="1">
                  <c:v>36.258960239384692</c:v>
                </c:pt>
                <c:pt idx="2">
                  <c:v>35.117251017291132</c:v>
                </c:pt>
                <c:pt idx="3">
                  <c:v>36.178431011119173</c:v>
                </c:pt>
                <c:pt idx="4">
                  <c:v>34.6268774542866</c:v>
                </c:pt>
                <c:pt idx="5">
                  <c:v>34.581155927878292</c:v>
                </c:pt>
                <c:pt idx="6">
                  <c:v>34.199672038084167</c:v>
                </c:pt>
                <c:pt idx="7">
                  <c:v>34.462199116812563</c:v>
                </c:pt>
                <c:pt idx="8">
                  <c:v>34.431485406585296</c:v>
                </c:pt>
                <c:pt idx="9">
                  <c:v>34.708366760498656</c:v>
                </c:pt>
                <c:pt idx="10">
                  <c:v>34.972575540614088</c:v>
                </c:pt>
                <c:pt idx="11">
                  <c:v>34.6981417725301</c:v>
                </c:pt>
                <c:pt idx="12">
                  <c:v>35.472608451793356</c:v>
                </c:pt>
                <c:pt idx="13">
                  <c:v>35.227311994263815</c:v>
                </c:pt>
                <c:pt idx="14">
                  <c:v>34.465699603879216</c:v>
                </c:pt>
                <c:pt idx="15">
                  <c:v>34.332572310444043</c:v>
                </c:pt>
                <c:pt idx="16">
                  <c:v>34.242639051908029</c:v>
                </c:pt>
                <c:pt idx="17">
                  <c:v>34.045846643839788</c:v>
                </c:pt>
                <c:pt idx="18">
                  <c:v>33.594824196151045</c:v>
                </c:pt>
                <c:pt idx="19">
                  <c:v>34.327863346991514</c:v>
                </c:pt>
                <c:pt idx="20">
                  <c:v>34.162136495721192</c:v>
                </c:pt>
                <c:pt idx="21">
                  <c:v>34.510942590033359</c:v>
                </c:pt>
                <c:pt idx="22">
                  <c:v>34.222456466643685</c:v>
                </c:pt>
                <c:pt idx="23">
                  <c:v>34.468264086309865</c:v>
                </c:pt>
              </c:numCache>
            </c:numRef>
          </c:val>
          <c:extLst xmlns:c16r2="http://schemas.microsoft.com/office/drawing/2015/06/chart">
            <c:ext xmlns:c16="http://schemas.microsoft.com/office/drawing/2014/chart" uri="{C3380CC4-5D6E-409C-BE32-E72D297353CC}">
              <c16:uniqueId val="{00000002-4515-446D-9A41-0B2CCC962B3A}"/>
            </c:ext>
          </c:extLst>
        </c:ser>
        <c:ser>
          <c:idx val="4"/>
          <c:order val="3"/>
          <c:tx>
            <c:strRef>
              <c:f>'(44) БИГТЕХ-3'!$E$4</c:f>
              <c:strCache>
                <c:ptCount val="1"/>
                <c:pt idx="0">
                  <c:v>Средства физических лиц</c:v>
                </c:pt>
              </c:strCache>
            </c:strRef>
          </c:tx>
          <c:spPr>
            <a:solidFill>
              <a:srgbClr val="FFBB44"/>
            </a:solidFill>
            <a:ln w="25400">
              <a:noFill/>
            </a:ln>
            <a:effectLst/>
          </c:spPr>
          <c:cat>
            <c:numRef>
              <c:f>'(44) БИГТЕХ-3'!$A$5:$A$28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'(44) БИГТЕХ-3'!$E$5:$E$28</c:f>
              <c:numCache>
                <c:formatCode>#\ ##0.##</c:formatCode>
                <c:ptCount val="24"/>
                <c:pt idx="0">
                  <c:v>29.514518807118002</c:v>
                </c:pt>
                <c:pt idx="1">
                  <c:v>29.906140280705202</c:v>
                </c:pt>
                <c:pt idx="2">
                  <c:v>29.944860126771811</c:v>
                </c:pt>
                <c:pt idx="3">
                  <c:v>30.053636197372381</c:v>
                </c:pt>
                <c:pt idx="4">
                  <c:v>30.18320993497262</c:v>
                </c:pt>
                <c:pt idx="5">
                  <c:v>30.920852924817321</c:v>
                </c:pt>
                <c:pt idx="6">
                  <c:v>30.428326465134614</c:v>
                </c:pt>
                <c:pt idx="7">
                  <c:v>30.541060289445447</c:v>
                </c:pt>
                <c:pt idx="8">
                  <c:v>30.311419339636096</c:v>
                </c:pt>
                <c:pt idx="9">
                  <c:v>30.29275937769123</c:v>
                </c:pt>
                <c:pt idx="10">
                  <c:v>30.04479451719796</c:v>
                </c:pt>
                <c:pt idx="11">
                  <c:v>31.509496469934096</c:v>
                </c:pt>
                <c:pt idx="12">
                  <c:v>31.907381472587531</c:v>
                </c:pt>
                <c:pt idx="13">
                  <c:v>32.565852075199516</c:v>
                </c:pt>
                <c:pt idx="14">
                  <c:v>33.147827925808606</c:v>
                </c:pt>
                <c:pt idx="15">
                  <c:v>34.226910472212317</c:v>
                </c:pt>
                <c:pt idx="16">
                  <c:v>34.162722524979223</c:v>
                </c:pt>
                <c:pt idx="17">
                  <c:v>34.5022596872139</c:v>
                </c:pt>
                <c:pt idx="18">
                  <c:v>33.855956171708954</c:v>
                </c:pt>
                <c:pt idx="19">
                  <c:v>33.803684296649614</c:v>
                </c:pt>
                <c:pt idx="20">
                  <c:v>33.222519832550063</c:v>
                </c:pt>
                <c:pt idx="21">
                  <c:v>33.646883538365842</c:v>
                </c:pt>
                <c:pt idx="22">
                  <c:v>32.745464868840017</c:v>
                </c:pt>
                <c:pt idx="23">
                  <c:v>34.39392489723965</c:v>
                </c:pt>
              </c:numCache>
            </c:numRef>
          </c:val>
          <c:extLst xmlns:c16r2="http://schemas.microsoft.com/office/drawing/2015/06/chart">
            <c:ext xmlns:c16="http://schemas.microsoft.com/office/drawing/2014/chart" uri="{C3380CC4-5D6E-409C-BE32-E72D297353CC}">
              <c16:uniqueId val="{00000003-4515-446D-9A41-0B2CCC962B3A}"/>
            </c:ext>
          </c:extLst>
        </c:ser>
        <c:ser>
          <c:idx val="0"/>
          <c:order val="4"/>
          <c:tx>
            <c:strRef>
              <c:f>'(44) БИГТЕХ-3'!$F$4</c:f>
              <c:strCache>
                <c:ptCount val="1"/>
                <c:pt idx="0">
                  <c:v>Прочие обязательства</c:v>
                </c:pt>
              </c:strCache>
            </c:strRef>
          </c:tx>
          <c:spPr>
            <a:solidFill>
              <a:srgbClr val="74A472"/>
            </a:solidFill>
            <a:ln w="25400">
              <a:noFill/>
            </a:ln>
            <a:effectLst/>
          </c:spPr>
          <c:cat>
            <c:numRef>
              <c:f>'(44) БИГТЕХ-3'!$A$5:$A$28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'(44) БИГТЕХ-3'!$F$5:$F$28</c:f>
              <c:numCache>
                <c:formatCode>#\ ##0.##</c:formatCode>
                <c:ptCount val="24"/>
                <c:pt idx="0">
                  <c:v>20.164714020116513</c:v>
                </c:pt>
                <c:pt idx="1">
                  <c:v>18.70193540192194</c:v>
                </c:pt>
                <c:pt idx="2">
                  <c:v>19.75062499145206</c:v>
                </c:pt>
                <c:pt idx="3">
                  <c:v>18.529535403436931</c:v>
                </c:pt>
                <c:pt idx="4">
                  <c:v>19.901902743991855</c:v>
                </c:pt>
                <c:pt idx="5">
                  <c:v>20.348101610899469</c:v>
                </c:pt>
                <c:pt idx="6">
                  <c:v>20.421359526410924</c:v>
                </c:pt>
                <c:pt idx="7">
                  <c:v>20.304904178804644</c:v>
                </c:pt>
                <c:pt idx="8">
                  <c:v>20.006452944386325</c:v>
                </c:pt>
                <c:pt idx="9">
                  <c:v>20.235619796390711</c:v>
                </c:pt>
                <c:pt idx="10">
                  <c:v>20.100984779413238</c:v>
                </c:pt>
                <c:pt idx="11">
                  <c:v>17.653391699406807</c:v>
                </c:pt>
                <c:pt idx="12">
                  <c:v>18.162959662934639</c:v>
                </c:pt>
                <c:pt idx="13">
                  <c:v>17.548069689424175</c:v>
                </c:pt>
                <c:pt idx="14">
                  <c:v>18.461396695009782</c:v>
                </c:pt>
                <c:pt idx="15">
                  <c:v>18.724491890371077</c:v>
                </c:pt>
                <c:pt idx="16">
                  <c:v>18.776435572584539</c:v>
                </c:pt>
                <c:pt idx="17">
                  <c:v>18.520015763933284</c:v>
                </c:pt>
                <c:pt idx="18">
                  <c:v>18.572637310980518</c:v>
                </c:pt>
                <c:pt idx="19">
                  <c:v>18.350538820284033</c:v>
                </c:pt>
                <c:pt idx="20">
                  <c:v>18.312811436696265</c:v>
                </c:pt>
                <c:pt idx="21">
                  <c:v>18.470670598159153</c:v>
                </c:pt>
                <c:pt idx="22">
                  <c:v>18.591835806132178</c:v>
                </c:pt>
                <c:pt idx="23">
                  <c:v>16.402311472442339</c:v>
                </c:pt>
              </c:numCache>
            </c:numRef>
          </c:val>
          <c:extLst xmlns:c16r2="http://schemas.microsoft.com/office/drawing/2015/06/chart">
            <c:ext xmlns:c16="http://schemas.microsoft.com/office/drawing/2014/chart" uri="{C3380CC4-5D6E-409C-BE32-E72D297353CC}">
              <c16:uniqueId val="{00000004-4515-446D-9A41-0B2CCC962B3A}"/>
            </c:ext>
          </c:extLst>
        </c:ser>
        <c:dLbls>
          <c:showLegendKey val="0"/>
          <c:showVal val="0"/>
          <c:showCatName val="0"/>
          <c:showSerName val="0"/>
          <c:showPercent val="0"/>
          <c:showBubbleSize val="0"/>
        </c:dLbls>
        <c:axId val="499676024"/>
        <c:axId val="499678376"/>
      </c:areaChart>
      <c:dateAx>
        <c:axId val="499676024"/>
        <c:scaling>
          <c:orientation val="minMax"/>
          <c:min val="45323"/>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8376"/>
        <c:crosses val="autoZero"/>
        <c:auto val="1"/>
        <c:lblOffset val="100"/>
        <c:baseTimeUnit val="months"/>
        <c:majorUnit val="12"/>
        <c:majorTimeUnit val="months"/>
      </c:dateAx>
      <c:valAx>
        <c:axId val="499678376"/>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6024"/>
        <c:crosses val="autoZero"/>
        <c:crossBetween val="midCat"/>
        <c:majorUnit val="20"/>
      </c:valAx>
      <c:spPr>
        <a:noFill/>
        <a:ln>
          <a:noFill/>
        </a:ln>
        <a:effectLst/>
      </c:spPr>
    </c:plotArea>
    <c:legend>
      <c:legendPos val="b"/>
      <c:layout>
        <c:manualLayout>
          <c:xMode val="edge"/>
          <c:yMode val="edge"/>
          <c:x val="7.5570947822393665E-3"/>
          <c:y val="0.72919316239316234"/>
          <c:w val="0.97658705524879941"/>
          <c:h val="0.2653350427350427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spPr>
            <a:solidFill>
              <a:schemeClr val="accent1"/>
            </a:solidFill>
            <a:ln w="25400">
              <a:noFill/>
            </a:ln>
            <a:effectLst/>
          </c:spPr>
          <c:val>
            <c:numRef>
              <c:f>'Бигтех-4'!#REF!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BBA8-4281-B529-F7A4ABD7FD98}"/>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'Бигтех-4'!#REF!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'Бигтех-4'!#REF!</c15:sqref>
                        </c15:formulaRef>
                      </c:ext>
                    </c:extLst>
                  </c:multiLvlStrRef>
                </c15:cat>
              </c15:filteredCategoryTitle>
            </c:ext>
          </c:extLst>
        </c:ser>
        <c:ser>
          <c:idx val="1"/>
          <c:order val="1"/>
          <c:spPr>
            <a:solidFill>
              <a:schemeClr val="accent2"/>
            </a:solidFill>
            <a:ln w="25400">
              <a:noFill/>
            </a:ln>
            <a:effectLst/>
          </c:spPr>
          <c:val>
            <c:numRef>
              <c:f>'Бигтех-4'!#REF!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BBA8-4281-B529-F7A4ABD7FD98}"/>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'Бигтех-4'!#REF!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'Бигтех-4'!#REF!</c15:sqref>
                        </c15:formulaRef>
                      </c:ext>
                    </c:extLst>
                  </c:multiLvlStrRef>
                </c15:cat>
              </c15:filteredCategoryTitle>
            </c:ext>
          </c:extLst>
        </c:ser>
        <c:ser>
          <c:idx val="2"/>
          <c:order val="2"/>
          <c:spPr>
            <a:solidFill>
              <a:schemeClr val="accent3"/>
            </a:solidFill>
            <a:ln w="25400">
              <a:noFill/>
            </a:ln>
            <a:effectLst/>
          </c:spPr>
          <c:val>
            <c:numRef>
              <c:f>'Бигтех-4'!#REF!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BBA8-4281-B529-F7A4ABD7FD98}"/>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'Бигтех-4'!#REF!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'Бигтех-4'!#REF!</c15:sqref>
                        </c15:formulaRef>
                      </c:ext>
                    </c:extLst>
                  </c:multiLvlStrRef>
                </c15:cat>
              </c15:filteredCategoryTitle>
            </c:ext>
          </c:extLst>
        </c:ser>
        <c:ser>
          <c:idx val="3"/>
          <c:order val="3"/>
          <c:spPr>
            <a:solidFill>
              <a:schemeClr val="accent4"/>
            </a:solidFill>
            <a:ln w="25400">
              <a:noFill/>
            </a:ln>
            <a:effectLst/>
          </c:spPr>
          <c:val>
            <c:numRef>
              <c:f>'Бигтех-4'!#REF!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BBA8-4281-B529-F7A4ABD7FD98}"/>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'Бигтех-4'!#REF!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'Бигтех-4'!#REF!</c15:sqref>
                        </c15:formulaRef>
                      </c:ext>
                    </c:extLst>
                  </c:multiLvlStrRef>
                </c15:cat>
              </c15:filteredCategoryTitle>
            </c:ext>
          </c:extLst>
        </c:ser>
        <c:ser>
          <c:idx val="4"/>
          <c:order val="4"/>
          <c:spPr>
            <a:solidFill>
              <a:schemeClr val="accent5"/>
            </a:solidFill>
            <a:ln w="25400">
              <a:noFill/>
            </a:ln>
            <a:effectLst/>
          </c:spPr>
          <c:val>
            <c:numRef>
              <c:f>'Бигтех-4'!#REF!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BBA8-4281-B529-F7A4ABD7FD98}"/>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'Бигтех-4'!#REF!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'Бигтех-4'!#REF!</c15:sqref>
                        </c15:formulaRef>
                      </c:ext>
                    </c:extLst>
                  </c:multiLvlStrRef>
                </c15:cat>
              </c15:filteredCategoryTitle>
            </c:ext>
          </c:extLst>
        </c:ser>
        <c:dLbls>
          <c:showLegendKey val="0"/>
          <c:showVal val="0"/>
          <c:showCatName val="0"/>
          <c:showSerName val="0"/>
          <c:showPercent val="0"/>
          <c:showBubbleSize val="0"/>
        </c:dLbls>
        <c:axId val="499677984"/>
        <c:axId val="499672104"/>
      </c:areaChart>
      <c:catAx>
        <c:axId val="499677984"/>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2104"/>
        <c:crosses val="autoZero"/>
        <c:auto val="1"/>
        <c:lblAlgn val="ctr"/>
        <c:lblOffset val="100"/>
        <c:tickLblSkip val="12"/>
        <c:noMultiLvlLbl val="0"/>
      </c:catAx>
      <c:valAx>
        <c:axId val="49967210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7984"/>
        <c:crosses val="autoZero"/>
        <c:crossBetween val="midCat"/>
      </c:valAx>
      <c:spPr>
        <a:noFill/>
        <a:ln>
          <a:noFill/>
        </a:ln>
        <a:effectLst/>
      </c:spPr>
    </c:plotArea>
    <c:legend>
      <c:legendPos val="b"/>
      <c:layout>
        <c:manualLayout>
          <c:xMode val="edge"/>
          <c:yMode val="edge"/>
          <c:x val="1.5855849968961357E-2"/>
          <c:y val="0.54991227319411162"/>
          <c:w val="0.94339203450191145"/>
          <c:h val="0.4120442485450188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84206411258791E-2"/>
          <c:y val="5.9782608695652176E-2"/>
          <c:w val="0.81777647058823533"/>
          <c:h val="0.58399829059829056"/>
        </c:manualLayout>
      </c:layout>
      <c:areaChart>
        <c:grouping val="stacked"/>
        <c:varyColors val="0"/>
        <c:ser>
          <c:idx val="1"/>
          <c:order val="0"/>
          <c:tx>
            <c:strRef>
              <c:f>'(45) БИГТЕХ-4'!$C$4</c:f>
              <c:strCache>
                <c:ptCount val="1"/>
                <c:pt idx="0">
                  <c:v>Средства банков</c:v>
                </c:pt>
              </c:strCache>
            </c:strRef>
          </c:tx>
          <c:spPr>
            <a:solidFill>
              <a:srgbClr val="77787B"/>
            </a:solidFill>
            <a:ln w="25400">
              <a:noFill/>
            </a:ln>
            <a:effectLst/>
          </c:spPr>
          <c:cat>
            <c:numRef>
              <c:f>'(45) БИГТЕХ-4'!$A$5:$A$28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'(45) БИГТЕХ-4'!$C$5:$C$28</c:f>
              <c:numCache>
                <c:formatCode>0</c:formatCode>
                <c:ptCount val="24"/>
                <c:pt idx="0">
                  <c:v>1.7650908590521881E-2</c:v>
                </c:pt>
                <c:pt idx="1">
                  <c:v>1.0142254449528734</c:v>
                </c:pt>
                <c:pt idx="2">
                  <c:v>0</c:v>
                </c:pt>
                <c:pt idx="3">
                  <c:v>0.33223678582172872</c:v>
                </c:pt>
                <c:pt idx="4">
                  <c:v>1.299193245816515</c:v>
                </c:pt>
                <c:pt idx="5">
                  <c:v>0.26030570187093216</c:v>
                </c:pt>
                <c:pt idx="6">
                  <c:v>0</c:v>
                </c:pt>
                <c:pt idx="7">
                  <c:v>0</c:v>
                </c:pt>
                <c:pt idx="8">
                  <c:v>1.2235617817394098</c:v>
                </c:pt>
                <c:pt idx="9">
                  <c:v>0</c:v>
                </c:pt>
                <c:pt idx="10">
                  <c:v>0</c:v>
                </c:pt>
                <c:pt idx="11">
                  <c:v>0</c:v>
                </c:pt>
                <c:pt idx="12">
                  <c:v>0</c:v>
                </c:pt>
                <c:pt idx="13">
                  <c:v>0.51647499319886347</c:v>
                </c:pt>
                <c:pt idx="14">
                  <c:v>0.2586429726391376</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48F5-47EC-9CC2-C86ED945FD92}"/>
            </c:ext>
          </c:extLst>
        </c:ser>
        <c:ser>
          <c:idx val="2"/>
          <c:order val="1"/>
          <c:tx>
            <c:strRef>
              <c:f>'(45) БИГТЕХ-4'!$D$4</c:f>
              <c:strCache>
                <c:ptCount val="1"/>
                <c:pt idx="0">
                  <c:v>Средства корпоративных клиентов</c:v>
                </c:pt>
              </c:strCache>
            </c:strRef>
          </c:tx>
          <c:spPr>
            <a:solidFill>
              <a:srgbClr val="0088BB"/>
            </a:solidFill>
            <a:ln w="25400">
              <a:noFill/>
            </a:ln>
            <a:effectLst/>
          </c:spPr>
          <c:cat>
            <c:numRef>
              <c:f>'(45) БИГТЕХ-4'!$A$5:$A$28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'(45) БИГТЕХ-4'!$D$5:$D$28</c:f>
              <c:numCache>
                <c:formatCode>0</c:formatCode>
                <c:ptCount val="24"/>
                <c:pt idx="0">
                  <c:v>7.3557160896539537</c:v>
                </c:pt>
                <c:pt idx="1">
                  <c:v>8.1685717336504418</c:v>
                </c:pt>
                <c:pt idx="2">
                  <c:v>8.1358706380546018</c:v>
                </c:pt>
                <c:pt idx="3">
                  <c:v>7.6257066884082434</c:v>
                </c:pt>
                <c:pt idx="4">
                  <c:v>8.4431437989892881</c:v>
                </c:pt>
                <c:pt idx="5">
                  <c:v>10.253125585573946</c:v>
                </c:pt>
                <c:pt idx="6">
                  <c:v>6.8075720546171476</c:v>
                </c:pt>
                <c:pt idx="7">
                  <c:v>6.1151657743056171</c:v>
                </c:pt>
                <c:pt idx="8">
                  <c:v>8.353498957021662</c:v>
                </c:pt>
                <c:pt idx="9">
                  <c:v>7.8971873289535965</c:v>
                </c:pt>
                <c:pt idx="10">
                  <c:v>7.6965288397584724</c:v>
                </c:pt>
                <c:pt idx="11">
                  <c:v>12.591948205289519</c:v>
                </c:pt>
                <c:pt idx="12">
                  <c:v>10.37876674576242</c:v>
                </c:pt>
                <c:pt idx="13">
                  <c:v>10.283975175701757</c:v>
                </c:pt>
                <c:pt idx="14">
                  <c:v>8.5354074237475128</c:v>
                </c:pt>
                <c:pt idx="15">
                  <c:v>9.0185999482144474</c:v>
                </c:pt>
                <c:pt idx="16">
                  <c:v>7.761281097278248</c:v>
                </c:pt>
                <c:pt idx="17">
                  <c:v>8.4830576321574878</c:v>
                </c:pt>
                <c:pt idx="18">
                  <c:v>8.8678624352109221</c:v>
                </c:pt>
                <c:pt idx="19">
                  <c:v>8.8815686040677058</c:v>
                </c:pt>
                <c:pt idx="20">
                  <c:v>9.3808988215806401</c:v>
                </c:pt>
                <c:pt idx="21">
                  <c:v>10.028932765141441</c:v>
                </c:pt>
                <c:pt idx="22">
                  <c:v>12.430472957871782</c:v>
                </c:pt>
                <c:pt idx="23">
                  <c:v>15.150923756733976</c:v>
                </c:pt>
              </c:numCache>
            </c:numRef>
          </c:val>
          <c:extLst xmlns:c16r2="http://schemas.microsoft.com/office/drawing/2015/06/chart">
            <c:ext xmlns:c16="http://schemas.microsoft.com/office/drawing/2014/chart" uri="{C3380CC4-5D6E-409C-BE32-E72D297353CC}">
              <c16:uniqueId val="{00000001-48F5-47EC-9CC2-C86ED945FD92}"/>
            </c:ext>
          </c:extLst>
        </c:ser>
        <c:ser>
          <c:idx val="3"/>
          <c:order val="2"/>
          <c:tx>
            <c:strRef>
              <c:f>'(45) БИГТЕХ-4'!$E$4</c:f>
              <c:strCache>
                <c:ptCount val="1"/>
                <c:pt idx="0">
                  <c:v>Средства физических лиц</c:v>
                </c:pt>
              </c:strCache>
            </c:strRef>
          </c:tx>
          <c:spPr>
            <a:solidFill>
              <a:srgbClr val="FFBB44"/>
            </a:solidFill>
            <a:ln w="25400">
              <a:noFill/>
            </a:ln>
            <a:effectLst/>
          </c:spPr>
          <c:cat>
            <c:numRef>
              <c:f>'(45) БИГТЕХ-4'!$A$5:$A$28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'(45) БИГТЕХ-4'!$E$5:$E$28</c:f>
              <c:numCache>
                <c:formatCode>0</c:formatCode>
                <c:ptCount val="24"/>
                <c:pt idx="0">
                  <c:v>70.328963866601455</c:v>
                </c:pt>
                <c:pt idx="1">
                  <c:v>66.600340041393366</c:v>
                </c:pt>
                <c:pt idx="2">
                  <c:v>57.423472888241932</c:v>
                </c:pt>
                <c:pt idx="3">
                  <c:v>56.902808945741256</c:v>
                </c:pt>
                <c:pt idx="4">
                  <c:v>65.284165035816457</c:v>
                </c:pt>
                <c:pt idx="5">
                  <c:v>60.276081164504845</c:v>
                </c:pt>
                <c:pt idx="6">
                  <c:v>69.357821897603799</c:v>
                </c:pt>
                <c:pt idx="7">
                  <c:v>64.569203861427312</c:v>
                </c:pt>
                <c:pt idx="8">
                  <c:v>68.549493732755451</c:v>
                </c:pt>
                <c:pt idx="9">
                  <c:v>72.969372326552914</c:v>
                </c:pt>
                <c:pt idx="10">
                  <c:v>71.002647289801416</c:v>
                </c:pt>
                <c:pt idx="11">
                  <c:v>64.622641533662289</c:v>
                </c:pt>
                <c:pt idx="12">
                  <c:v>72.165280859387309</c:v>
                </c:pt>
                <c:pt idx="13">
                  <c:v>71.248512161435372</c:v>
                </c:pt>
                <c:pt idx="14">
                  <c:v>73.356940901689498</c:v>
                </c:pt>
                <c:pt idx="15">
                  <c:v>72.356830972438473</c:v>
                </c:pt>
                <c:pt idx="16">
                  <c:v>76.189111607533107</c:v>
                </c:pt>
                <c:pt idx="17">
                  <c:v>78.056930888097654</c:v>
                </c:pt>
                <c:pt idx="18">
                  <c:v>77.769902841144898</c:v>
                </c:pt>
                <c:pt idx="19">
                  <c:v>73.046844988744226</c:v>
                </c:pt>
                <c:pt idx="20">
                  <c:v>77.970812729126678</c:v>
                </c:pt>
                <c:pt idx="21">
                  <c:v>77.194188719160081</c:v>
                </c:pt>
                <c:pt idx="22">
                  <c:v>71.448758492929798</c:v>
                </c:pt>
                <c:pt idx="23">
                  <c:v>70.43658789595969</c:v>
                </c:pt>
              </c:numCache>
            </c:numRef>
          </c:val>
          <c:extLst xmlns:c16r2="http://schemas.microsoft.com/office/drawing/2015/06/chart">
            <c:ext xmlns:c16="http://schemas.microsoft.com/office/drawing/2014/chart" uri="{C3380CC4-5D6E-409C-BE32-E72D297353CC}">
              <c16:uniqueId val="{00000002-48F5-47EC-9CC2-C86ED945FD92}"/>
            </c:ext>
          </c:extLst>
        </c:ser>
        <c:ser>
          <c:idx val="4"/>
          <c:order val="3"/>
          <c:tx>
            <c:strRef>
              <c:f>'(45) БИГТЕХ-4'!$F$4</c:f>
              <c:strCache>
                <c:ptCount val="1"/>
                <c:pt idx="0">
                  <c:v>Прочие обязательства</c:v>
                </c:pt>
              </c:strCache>
            </c:strRef>
          </c:tx>
          <c:spPr>
            <a:solidFill>
              <a:srgbClr val="74A472"/>
            </a:solidFill>
            <a:ln w="25400">
              <a:noFill/>
            </a:ln>
            <a:effectLst/>
          </c:spPr>
          <c:cat>
            <c:numRef>
              <c:f>'(45) БИГТЕХ-4'!$A$5:$A$28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'(45) БИГТЕХ-4'!$F$5:$F$28</c:f>
              <c:numCache>
                <c:formatCode>0</c:formatCode>
                <c:ptCount val="24"/>
                <c:pt idx="0">
                  <c:v>22.297669135154067</c:v>
                </c:pt>
                <c:pt idx="1">
                  <c:v>24.216862780003311</c:v>
                </c:pt>
                <c:pt idx="2">
                  <c:v>34.44065647370347</c:v>
                </c:pt>
                <c:pt idx="3">
                  <c:v>35.139247580028773</c:v>
                </c:pt>
                <c:pt idx="4">
                  <c:v>24.973497919377738</c:v>
                </c:pt>
                <c:pt idx="5">
                  <c:v>29.210487548050278</c:v>
                </c:pt>
                <c:pt idx="6">
                  <c:v>23.834606047779047</c:v>
                </c:pt>
                <c:pt idx="7">
                  <c:v>29.315630364267065</c:v>
                </c:pt>
                <c:pt idx="8">
                  <c:v>21.873445528483472</c:v>
                </c:pt>
                <c:pt idx="9">
                  <c:v>19.133440344493476</c:v>
                </c:pt>
                <c:pt idx="10">
                  <c:v>21.300823870440112</c:v>
                </c:pt>
                <c:pt idx="11">
                  <c:v>22.785410261048199</c:v>
                </c:pt>
                <c:pt idx="12">
                  <c:v>17.455952394850279</c:v>
                </c:pt>
                <c:pt idx="13">
                  <c:v>17.951037669664011</c:v>
                </c:pt>
                <c:pt idx="14">
                  <c:v>17.849008701923839</c:v>
                </c:pt>
                <c:pt idx="15">
                  <c:v>18.624569079347079</c:v>
                </c:pt>
                <c:pt idx="16">
                  <c:v>16.049607295188636</c:v>
                </c:pt>
                <c:pt idx="17">
                  <c:v>13.460011479744855</c:v>
                </c:pt>
                <c:pt idx="18">
                  <c:v>13.362234723644178</c:v>
                </c:pt>
                <c:pt idx="19">
                  <c:v>18.071586407188075</c:v>
                </c:pt>
                <c:pt idx="20">
                  <c:v>12.648288449292671</c:v>
                </c:pt>
                <c:pt idx="21">
                  <c:v>12.776878515698478</c:v>
                </c:pt>
                <c:pt idx="22">
                  <c:v>16.120768549198431</c:v>
                </c:pt>
                <c:pt idx="23">
                  <c:v>14.412488347306335</c:v>
                </c:pt>
              </c:numCache>
            </c:numRef>
          </c:val>
          <c:extLst xmlns:c16r2="http://schemas.microsoft.com/office/drawing/2015/06/chart">
            <c:ext xmlns:c16="http://schemas.microsoft.com/office/drawing/2014/chart" uri="{C3380CC4-5D6E-409C-BE32-E72D297353CC}">
              <c16:uniqueId val="{00000003-48F5-47EC-9CC2-C86ED945FD92}"/>
            </c:ext>
          </c:extLst>
        </c:ser>
        <c:ser>
          <c:idx val="0"/>
          <c:order val="4"/>
          <c:tx>
            <c:strRef>
              <c:f>'(45) БИГТЕХ-4'!$B$4</c:f>
              <c:strCache>
                <c:ptCount val="1"/>
                <c:pt idx="0">
                  <c:v>Кредиты от Банка России</c:v>
                </c:pt>
              </c:strCache>
            </c:strRef>
          </c:tx>
          <c:spPr>
            <a:solidFill>
              <a:srgbClr val="EE1133"/>
            </a:solidFill>
            <a:ln w="25400">
              <a:noFill/>
            </a:ln>
            <a:effectLst/>
          </c:spPr>
          <c:cat>
            <c:numRef>
              <c:f>'(45) БИГТЕХ-4'!$A$5:$A$28</c:f>
              <c:numCache>
                <c:formatCode>m/d/yyyy</c:formatCode>
                <c:ptCount val="24"/>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pt idx="13">
                  <c:v>45717</c:v>
                </c:pt>
                <c:pt idx="14">
                  <c:v>45748</c:v>
                </c:pt>
                <c:pt idx="15">
                  <c:v>45778</c:v>
                </c:pt>
                <c:pt idx="16">
                  <c:v>45809</c:v>
                </c:pt>
                <c:pt idx="17">
                  <c:v>45839</c:v>
                </c:pt>
                <c:pt idx="18">
                  <c:v>45870</c:v>
                </c:pt>
                <c:pt idx="19">
                  <c:v>45901</c:v>
                </c:pt>
                <c:pt idx="20">
                  <c:v>45931</c:v>
                </c:pt>
                <c:pt idx="21">
                  <c:v>45962</c:v>
                </c:pt>
                <c:pt idx="22">
                  <c:v>45992</c:v>
                </c:pt>
                <c:pt idx="23">
                  <c:v>46023</c:v>
                </c:pt>
              </c:numCache>
            </c:numRef>
          </c:cat>
          <c:val>
            <c:numRef>
              <c:f>'(45) БИГТЕХ-4'!$B$5:$B$28</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4-48F5-47EC-9CC2-C86ED945FD92}"/>
            </c:ext>
          </c:extLst>
        </c:ser>
        <c:dLbls>
          <c:showLegendKey val="0"/>
          <c:showVal val="0"/>
          <c:showCatName val="0"/>
          <c:showSerName val="0"/>
          <c:showPercent val="0"/>
          <c:showBubbleSize val="0"/>
        </c:dLbls>
        <c:axId val="499675240"/>
        <c:axId val="499668184"/>
      </c:areaChart>
      <c:dateAx>
        <c:axId val="499675240"/>
        <c:scaling>
          <c:orientation val="minMax"/>
          <c:min val="45323"/>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68184"/>
        <c:crosses val="autoZero"/>
        <c:auto val="1"/>
        <c:lblOffset val="100"/>
        <c:baseTimeUnit val="months"/>
        <c:majorUnit val="12"/>
        <c:majorTimeUnit val="months"/>
      </c:dateAx>
      <c:valAx>
        <c:axId val="499668184"/>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5240"/>
        <c:crosses val="autoZero"/>
        <c:crossBetween val="midCat"/>
        <c:majorUnit val="20"/>
      </c:valAx>
      <c:spPr>
        <a:noFill/>
        <a:ln>
          <a:noFill/>
        </a:ln>
        <a:effectLst/>
      </c:spPr>
    </c:plotArea>
    <c:legend>
      <c:legendPos val="b"/>
      <c:layout>
        <c:manualLayout>
          <c:xMode val="edge"/>
          <c:yMode val="edge"/>
          <c:x val="7.5570947822393665E-3"/>
          <c:y val="0.72919316239316234"/>
          <c:w val="0.97658705524879941"/>
          <c:h val="0.2653350427350427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28690933550398E-2"/>
          <c:y val="4.8859934853420196E-2"/>
          <c:w val="0.83740350178938594"/>
          <c:h val="0.54798284237779926"/>
        </c:manualLayout>
      </c:layout>
      <c:barChart>
        <c:barDir val="col"/>
        <c:grouping val="stacked"/>
        <c:varyColors val="0"/>
        <c:ser>
          <c:idx val="0"/>
          <c:order val="0"/>
          <c:tx>
            <c:strRef>
              <c:f>'(46) БИГТЕХ-5'!$A$5</c:f>
              <c:strCache>
                <c:ptCount val="1"/>
                <c:pt idx="0">
                  <c:v>Чистые процентные доходы</c:v>
                </c:pt>
              </c:strCache>
            </c:strRef>
          </c:tx>
          <c:spPr>
            <a:solidFill>
              <a:srgbClr val="EE1133"/>
            </a:solidFill>
            <a:ln w="6350">
              <a:noFill/>
            </a:ln>
            <a:effectLst/>
            <a:extLst/>
          </c:spPr>
          <c:invertIfNegative val="0"/>
          <c:cat>
            <c:strRef>
              <c:f>'(46) БИГТЕХ-5'!$B$4:$C$4</c:f>
              <c:strCache>
                <c:ptCount val="2"/>
                <c:pt idx="0">
                  <c:v>Сектор</c:v>
                </c:pt>
                <c:pt idx="1">
                  <c:v>Банки  маркетплейсов</c:v>
                </c:pt>
              </c:strCache>
            </c:strRef>
          </c:cat>
          <c:val>
            <c:numRef>
              <c:f>'(46) БИГТЕХ-5'!$B$5:$C$5</c:f>
              <c:numCache>
                <c:formatCode>0.00</c:formatCode>
                <c:ptCount val="2"/>
                <c:pt idx="0">
                  <c:v>169.30211286947764</c:v>
                </c:pt>
                <c:pt idx="1">
                  <c:v>48.586133571821655</c:v>
                </c:pt>
              </c:numCache>
            </c:numRef>
          </c:val>
          <c:extLst xmlns:c16r2="http://schemas.microsoft.com/office/drawing/2015/06/chart">
            <c:ext xmlns:c16="http://schemas.microsoft.com/office/drawing/2014/chart" uri="{C3380CC4-5D6E-409C-BE32-E72D297353CC}">
              <c16:uniqueId val="{00000000-D5E5-4A12-82F1-F0ADC77B83B2}"/>
            </c:ext>
          </c:extLst>
        </c:ser>
        <c:ser>
          <c:idx val="1"/>
          <c:order val="1"/>
          <c:tx>
            <c:strRef>
              <c:f>'(46) БИГТЕХ-5'!$A$6</c:f>
              <c:strCache>
                <c:ptCount val="1"/>
                <c:pt idx="0">
                  <c:v>Чистые комиссионные доходы</c:v>
                </c:pt>
              </c:strCache>
            </c:strRef>
          </c:tx>
          <c:spPr>
            <a:solidFill>
              <a:srgbClr val="77787B"/>
            </a:solidFill>
            <a:ln w="6350">
              <a:noFill/>
            </a:ln>
            <a:effectLst/>
            <a:extLst/>
          </c:spPr>
          <c:invertIfNegative val="0"/>
          <c:cat>
            <c:strRef>
              <c:f>'(46) БИГТЕХ-5'!$B$4:$C$4</c:f>
              <c:strCache>
                <c:ptCount val="2"/>
                <c:pt idx="0">
                  <c:v>Сектор</c:v>
                </c:pt>
                <c:pt idx="1">
                  <c:v>Банки  маркетплейсов</c:v>
                </c:pt>
              </c:strCache>
            </c:strRef>
          </c:cat>
          <c:val>
            <c:numRef>
              <c:f>'(46) БИГТЕХ-5'!$B$6:$C$6</c:f>
              <c:numCache>
                <c:formatCode>0.00</c:formatCode>
                <c:ptCount val="2"/>
                <c:pt idx="0">
                  <c:v>51.468098815566506</c:v>
                </c:pt>
                <c:pt idx="1">
                  <c:v>114.77776853949402</c:v>
                </c:pt>
              </c:numCache>
            </c:numRef>
          </c:val>
          <c:extLst xmlns:c16r2="http://schemas.microsoft.com/office/drawing/2015/06/chart">
            <c:ext xmlns:c16="http://schemas.microsoft.com/office/drawing/2014/chart" uri="{C3380CC4-5D6E-409C-BE32-E72D297353CC}">
              <c16:uniqueId val="{00000001-D5E5-4A12-82F1-F0ADC77B83B2}"/>
            </c:ext>
          </c:extLst>
        </c:ser>
        <c:ser>
          <c:idx val="2"/>
          <c:order val="2"/>
          <c:tx>
            <c:strRef>
              <c:f>'(46) БИГТЕХ-5'!$A$7</c:f>
              <c:strCache>
                <c:ptCount val="1"/>
                <c:pt idx="0">
                  <c:v>Прочие чистые доходы</c:v>
                </c:pt>
              </c:strCache>
            </c:strRef>
          </c:tx>
          <c:spPr>
            <a:solidFill>
              <a:srgbClr val="0088BB"/>
            </a:solidFill>
            <a:ln w="6350">
              <a:noFill/>
            </a:ln>
            <a:effectLst/>
            <a:extLst/>
          </c:spPr>
          <c:invertIfNegative val="0"/>
          <c:cat>
            <c:strRef>
              <c:f>'(46) БИГТЕХ-5'!$B$4:$C$4</c:f>
              <c:strCache>
                <c:ptCount val="2"/>
                <c:pt idx="0">
                  <c:v>Сектор</c:v>
                </c:pt>
                <c:pt idx="1">
                  <c:v>Банки  маркетплейсов</c:v>
                </c:pt>
              </c:strCache>
            </c:strRef>
          </c:cat>
          <c:val>
            <c:numRef>
              <c:f>'(46) БИГТЕХ-5'!$B$7:$C$7</c:f>
              <c:numCache>
                <c:formatCode>0.00</c:formatCode>
                <c:ptCount val="2"/>
                <c:pt idx="0">
                  <c:v>-120.77021168504416</c:v>
                </c:pt>
                <c:pt idx="1">
                  <c:v>-63.36390211131566</c:v>
                </c:pt>
              </c:numCache>
            </c:numRef>
          </c:val>
          <c:extLst xmlns:c16r2="http://schemas.microsoft.com/office/drawing/2015/06/chart">
            <c:ext xmlns:c16="http://schemas.microsoft.com/office/drawing/2014/chart" uri="{C3380CC4-5D6E-409C-BE32-E72D297353CC}">
              <c16:uniqueId val="{00000002-D5E5-4A12-82F1-F0ADC77B83B2}"/>
            </c:ext>
          </c:extLst>
        </c:ser>
        <c:dLbls>
          <c:showLegendKey val="0"/>
          <c:showVal val="0"/>
          <c:showCatName val="0"/>
          <c:showSerName val="0"/>
          <c:showPercent val="0"/>
          <c:showBubbleSize val="0"/>
        </c:dLbls>
        <c:gapWidth val="219"/>
        <c:overlap val="100"/>
        <c:axId val="499675632"/>
        <c:axId val="499668576"/>
      </c:barChart>
      <c:catAx>
        <c:axId val="499675632"/>
        <c:scaling>
          <c:orientation val="minMax"/>
        </c:scaling>
        <c:delete val="0"/>
        <c:axPos val="b"/>
        <c:majorGridlines>
          <c:spPr>
            <a:ln>
              <a:solidFill>
                <a:schemeClr val="accent2">
                  <a:lumMod val="20000"/>
                  <a:lumOff val="80000"/>
                </a:schemeClr>
              </a:solidFill>
            </a:ln>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vert="horz"/>
          <a:lstStyle/>
          <a:p>
            <a:pPr>
              <a:defRPr/>
            </a:pPr>
            <a:endParaRPr lang="ru-RU"/>
          </a:p>
        </c:txPr>
        <c:crossAx val="499668576"/>
        <c:crosses val="autoZero"/>
        <c:auto val="1"/>
        <c:lblAlgn val="ctr"/>
        <c:lblOffset val="100"/>
        <c:noMultiLvlLbl val="0"/>
      </c:catAx>
      <c:valAx>
        <c:axId val="499668576"/>
        <c:scaling>
          <c:orientation val="minMax"/>
          <c:max val="250"/>
          <c:min val="-15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vert="horz"/>
          <a:lstStyle/>
          <a:p>
            <a:pPr>
              <a:defRPr/>
            </a:pPr>
            <a:endParaRPr lang="ru-RU"/>
          </a:p>
        </c:txPr>
        <c:crossAx val="499675632"/>
        <c:crosses val="autoZero"/>
        <c:crossBetween val="between"/>
        <c:majorUnit val="50"/>
      </c:valAx>
      <c:spPr>
        <a:noFill/>
        <a:ln w="25400">
          <a:noFill/>
        </a:ln>
      </c:spPr>
    </c:plotArea>
    <c:legend>
      <c:legendPos val="b"/>
      <c:layout>
        <c:manualLayout>
          <c:xMode val="edge"/>
          <c:yMode val="edge"/>
          <c:x val="0"/>
          <c:y val="0.78676264450271283"/>
          <c:w val="0.99974044575250764"/>
          <c:h val="0.2132373554972872"/>
        </c:manualLayout>
      </c:layout>
      <c:overlay val="0"/>
      <c:spPr>
        <a:noFill/>
        <a:ln>
          <a:noFill/>
        </a:ln>
        <a:effectLst/>
      </c:spPr>
      <c:txPr>
        <a:bodyPr rot="0" vert="horz"/>
        <a:lstStyle/>
        <a:p>
          <a:pPr>
            <a:defRPr/>
          </a:pPr>
          <a:endParaRPr lang="ru-RU"/>
        </a:p>
      </c:txPr>
    </c:legend>
    <c:plotVisOnly val="1"/>
    <c:dispBlanksAs val="gap"/>
    <c:showDLblsOverMax val="0"/>
  </c:chart>
  <c:spPr>
    <a:ln w="25400">
      <a:noFill/>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'(47) БИГТЕХ-6'!$B$4:$AK$4</c:f>
              <c:numCache>
                <c:formatCode>[$-419]mmmm\ yyyy;@</c:formatCode>
                <c:ptCount val="3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numCache>
            </c:numRef>
          </c:cat>
          <c:val>
            <c:numRef>
              <c:f>'(47) БИГТЕХ-6'!$B$5:$AK$5</c:f>
              <c:numCache>
                <c:formatCode>0.00</c:formatCode>
                <c:ptCount val="36"/>
                <c:pt idx="0">
                  <c:v>24.16296208075034</c:v>
                </c:pt>
                <c:pt idx="1">
                  <c:v>25.73195177309362</c:v>
                </c:pt>
                <c:pt idx="2">
                  <c:v>25.911005072487647</c:v>
                </c:pt>
                <c:pt idx="3">
                  <c:v>24.742120484981616</c:v>
                </c:pt>
                <c:pt idx="4">
                  <c:v>24.295297966717889</c:v>
                </c:pt>
                <c:pt idx="5">
                  <c:v>24.783643062626737</c:v>
                </c:pt>
                <c:pt idx="6">
                  <c:v>25.632666290152034</c:v>
                </c:pt>
                <c:pt idx="7">
                  <c:v>24.279433002732876</c:v>
                </c:pt>
                <c:pt idx="8">
                  <c:v>28.125198437339975</c:v>
                </c:pt>
                <c:pt idx="9">
                  <c:v>28.37967812422178</c:v>
                </c:pt>
                <c:pt idx="10">
                  <c:v>28.815041406043505</c:v>
                </c:pt>
                <c:pt idx="11">
                  <c:v>30.127194547101066</c:v>
                </c:pt>
                <c:pt idx="12">
                  <c:v>28.00121262540382</c:v>
                </c:pt>
                <c:pt idx="13">
                  <c:v>26.988446653327703</c:v>
                </c:pt>
                <c:pt idx="14">
                  <c:v>26.896312265197913</c:v>
                </c:pt>
                <c:pt idx="15">
                  <c:v>25.933868135939424</c:v>
                </c:pt>
                <c:pt idx="16">
                  <c:v>26.401789738521487</c:v>
                </c:pt>
                <c:pt idx="17">
                  <c:v>26.487296289422236</c:v>
                </c:pt>
                <c:pt idx="18">
                  <c:v>25.217313405807328</c:v>
                </c:pt>
                <c:pt idx="19">
                  <c:v>27.279207588003057</c:v>
                </c:pt>
                <c:pt idx="20">
                  <c:v>24.575251970118213</c:v>
                </c:pt>
                <c:pt idx="21">
                  <c:v>24.597220077612736</c:v>
                </c:pt>
                <c:pt idx="22">
                  <c:v>26.925278340694035</c:v>
                </c:pt>
                <c:pt idx="23">
                  <c:v>27.241403457598373</c:v>
                </c:pt>
                <c:pt idx="24">
                  <c:v>27.378336382609792</c:v>
                </c:pt>
                <c:pt idx="25">
                  <c:v>23.938435511418042</c:v>
                </c:pt>
                <c:pt idx="26">
                  <c:v>25.063860544160317</c:v>
                </c:pt>
                <c:pt idx="27">
                  <c:v>23.062577166420887</c:v>
                </c:pt>
                <c:pt idx="28">
                  <c:v>24.19015408795336</c:v>
                </c:pt>
                <c:pt idx="29">
                  <c:v>25.538749783509157</c:v>
                </c:pt>
                <c:pt idx="30">
                  <c:v>23.291462026874303</c:v>
                </c:pt>
                <c:pt idx="31">
                  <c:v>20.609393496443118</c:v>
                </c:pt>
                <c:pt idx="32">
                  <c:v>20.082841417999887</c:v>
                </c:pt>
                <c:pt idx="33">
                  <c:v>18.543036252071985</c:v>
                </c:pt>
                <c:pt idx="34">
                  <c:v>18.981533025414535</c:v>
                </c:pt>
                <c:pt idx="35">
                  <c:v>20.845972657087312</c:v>
                </c:pt>
              </c:numCache>
            </c:numRef>
          </c:val>
          <c:smooth val="0"/>
          <c:extLst xmlns:c16r2="http://schemas.microsoft.com/office/drawing/2015/06/chart">
            <c:ext xmlns:c16="http://schemas.microsoft.com/office/drawing/2014/chart" uri="{C3380CC4-5D6E-409C-BE32-E72D297353CC}">
              <c16:uniqueId val="{00000000-5D0D-4011-8F74-8FF001706C29}"/>
            </c:ext>
          </c:extLst>
        </c:ser>
        <c:dLbls>
          <c:showLegendKey val="0"/>
          <c:showVal val="0"/>
          <c:showCatName val="0"/>
          <c:showSerName val="0"/>
          <c:showPercent val="0"/>
          <c:showBubbleSize val="0"/>
        </c:dLbls>
        <c:smooth val="0"/>
        <c:axId val="499674456"/>
        <c:axId val="499673672"/>
      </c:lineChart>
      <c:dateAx>
        <c:axId val="499674456"/>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99673672"/>
        <c:crosses val="autoZero"/>
        <c:auto val="1"/>
        <c:lblOffset val="100"/>
        <c:baseTimeUnit val="months"/>
        <c:majorUnit val="12"/>
        <c:majorTimeUnit val="months"/>
        <c:minorUnit val="6"/>
      </c:dateAx>
      <c:valAx>
        <c:axId val="499673672"/>
        <c:scaling>
          <c:orientation val="minMax"/>
          <c:max val="40"/>
          <c:min val="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4456"/>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'(48) БИГТЕХ-7'!$A$5</c:f>
              <c:strCache>
                <c:ptCount val="1"/>
                <c:pt idx="0">
                  <c:v>HHI</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('(48) БИГТЕХ-7'!$B$4,'(48) БИГТЕХ-7'!$C$4,'(48) БИГТЕХ-7'!$D$4,'(48) БИГТЕХ-7'!$E$4,'(48) БИГТЕХ-7'!$F$4,'(48) БИГТЕХ-7'!$G$4)</c:f>
              <c:numCache>
                <c:formatCode>General</c:formatCode>
                <c:ptCount val="6"/>
                <c:pt idx="0">
                  <c:v>2020</c:v>
                </c:pt>
                <c:pt idx="1">
                  <c:v>2021</c:v>
                </c:pt>
                <c:pt idx="2">
                  <c:v>2022</c:v>
                </c:pt>
                <c:pt idx="3">
                  <c:v>2023</c:v>
                </c:pt>
                <c:pt idx="4">
                  <c:v>2024</c:v>
                </c:pt>
                <c:pt idx="5">
                  <c:v>2025</c:v>
                </c:pt>
              </c:numCache>
            </c:numRef>
          </c:cat>
          <c:val>
            <c:numRef>
              <c:f>('(48) БИГТЕХ-7'!$B$5,'(48) БИГТЕХ-7'!$C$5,'(48) БИГТЕХ-7'!$D$5,'(48) БИГТЕХ-7'!$E$5,'(48) БИГТЕХ-7'!$F$5,'(48) БИГТЕХ-7'!$G$5)</c:f>
              <c:numCache>
                <c:formatCode>#,##0.00</c:formatCode>
                <c:ptCount val="6"/>
                <c:pt idx="0">
                  <c:v>1717.581445921945</c:v>
                </c:pt>
                <c:pt idx="1">
                  <c:v>1700.3167034380326</c:v>
                </c:pt>
                <c:pt idx="2">
                  <c:v>1643.094404898012</c:v>
                </c:pt>
                <c:pt idx="3">
                  <c:v>1680.6814974664201</c:v>
                </c:pt>
                <c:pt idx="4">
                  <c:v>1548.9294837508471</c:v>
                </c:pt>
                <c:pt idx="5">
                  <c:v>1458.8294582205224</c:v>
                </c:pt>
              </c:numCache>
            </c:numRef>
          </c:val>
          <c:extLst xmlns:c16r2="http://schemas.microsoft.com/office/drawing/2015/06/chart">
            <c:ext xmlns:c16="http://schemas.microsoft.com/office/drawing/2014/chart" uri="{C3380CC4-5D6E-409C-BE32-E72D297353CC}">
              <c16:uniqueId val="{00000000-6F55-4BE7-9FE9-F9D07FB4B1E7}"/>
            </c:ext>
          </c:extLst>
        </c:ser>
        <c:dLbls>
          <c:showLegendKey val="0"/>
          <c:showVal val="0"/>
          <c:showCatName val="0"/>
          <c:showSerName val="0"/>
          <c:showPercent val="0"/>
          <c:showBubbleSize val="0"/>
        </c:dLbls>
        <c:gapWidth val="219"/>
        <c:overlap val="-27"/>
        <c:axId val="499672888"/>
        <c:axId val="499676416"/>
      </c:barChart>
      <c:catAx>
        <c:axId val="499672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6416"/>
        <c:crosses val="autoZero"/>
        <c:auto val="1"/>
        <c:lblAlgn val="ctr"/>
        <c:lblOffset val="100"/>
        <c:noMultiLvlLbl val="0"/>
      </c:catAx>
      <c:valAx>
        <c:axId val="499676416"/>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72888"/>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66067542316506E-2"/>
          <c:y val="2.7984254499597495E-2"/>
          <c:w val="0.91766617647058824"/>
          <c:h val="0.2938196581196581"/>
        </c:manualLayout>
      </c:layout>
      <c:barChart>
        <c:barDir val="col"/>
        <c:grouping val="stacked"/>
        <c:varyColors val="0"/>
        <c:ser>
          <c:idx val="0"/>
          <c:order val="0"/>
          <c:tx>
            <c:strRef>
              <c:f>'(49) НФО-1'!$A$7</c:f>
              <c:strCache>
                <c:ptCount val="1"/>
                <c:pt idx="0">
                  <c:v>Оценка притока средств в некредитное страхование жизни</c:v>
                </c:pt>
              </c:strCache>
            </c:strRef>
          </c:tx>
          <c:spPr>
            <a:solidFill>
              <a:schemeClr val="accent1"/>
            </a:solidFill>
            <a:ln>
              <a:noFill/>
            </a:ln>
            <a:effectLst/>
          </c:spPr>
          <c:invertIfNegative val="0"/>
          <c:cat>
            <c:numRef>
              <c:f>'(49) НФО-1'!$B$6:$H$6</c:f>
              <c:numCache>
                <c:formatCode>General</c:formatCode>
                <c:ptCount val="7"/>
                <c:pt idx="0">
                  <c:v>2019</c:v>
                </c:pt>
                <c:pt idx="1">
                  <c:v>2020</c:v>
                </c:pt>
                <c:pt idx="2">
                  <c:v>2021</c:v>
                </c:pt>
                <c:pt idx="3">
                  <c:v>2022</c:v>
                </c:pt>
                <c:pt idx="4">
                  <c:v>2023</c:v>
                </c:pt>
                <c:pt idx="5">
                  <c:v>2024</c:v>
                </c:pt>
                <c:pt idx="6">
                  <c:v>2025</c:v>
                </c:pt>
              </c:numCache>
            </c:numRef>
          </c:cat>
          <c:val>
            <c:numRef>
              <c:f>'(49) НФО-1'!$B$7:$H$7</c:f>
              <c:numCache>
                <c:formatCode>0</c:formatCode>
                <c:ptCount val="7"/>
                <c:pt idx="0">
                  <c:v>194</c:v>
                </c:pt>
                <c:pt idx="1">
                  <c:v>143</c:v>
                </c:pt>
                <c:pt idx="2">
                  <c:v>116</c:v>
                </c:pt>
                <c:pt idx="3">
                  <c:v>42.007959882669979</c:v>
                </c:pt>
                <c:pt idx="4">
                  <c:v>121.13203963540994</c:v>
                </c:pt>
                <c:pt idx="5">
                  <c:v>566</c:v>
                </c:pt>
                <c:pt idx="6">
                  <c:v>537.3138911816709</c:v>
                </c:pt>
              </c:numCache>
            </c:numRef>
          </c:val>
          <c:extLst xmlns:c16r2="http://schemas.microsoft.com/office/drawing/2015/06/chart">
            <c:ext xmlns:c16="http://schemas.microsoft.com/office/drawing/2014/chart" uri="{C3380CC4-5D6E-409C-BE32-E72D297353CC}">
              <c16:uniqueId val="{00000000-7955-4CB2-884B-F792C6378704}"/>
            </c:ext>
          </c:extLst>
        </c:ser>
        <c:ser>
          <c:idx val="1"/>
          <c:order val="1"/>
          <c:tx>
            <c:strRef>
              <c:f>'(49) НФО-1'!$A$8</c:f>
              <c:strCache>
                <c:ptCount val="1"/>
                <c:pt idx="0">
                  <c:v>Оценка притока средств физических лиц в ПИФы (н/д за 1кв2022)</c:v>
                </c:pt>
              </c:strCache>
            </c:strRef>
          </c:tx>
          <c:spPr>
            <a:solidFill>
              <a:schemeClr val="accent2"/>
            </a:solidFill>
            <a:ln>
              <a:noFill/>
            </a:ln>
            <a:effectLst/>
          </c:spPr>
          <c:invertIfNegative val="0"/>
          <c:cat>
            <c:numRef>
              <c:f>'(49) НФО-1'!$B$6:$H$6</c:f>
              <c:numCache>
                <c:formatCode>General</c:formatCode>
                <c:ptCount val="7"/>
                <c:pt idx="0">
                  <c:v>2019</c:v>
                </c:pt>
                <c:pt idx="1">
                  <c:v>2020</c:v>
                </c:pt>
                <c:pt idx="2">
                  <c:v>2021</c:v>
                </c:pt>
                <c:pt idx="3">
                  <c:v>2022</c:v>
                </c:pt>
                <c:pt idx="4">
                  <c:v>2023</c:v>
                </c:pt>
                <c:pt idx="5">
                  <c:v>2024</c:v>
                </c:pt>
                <c:pt idx="6">
                  <c:v>2025</c:v>
                </c:pt>
              </c:numCache>
            </c:numRef>
          </c:cat>
          <c:val>
            <c:numRef>
              <c:f>'(49) НФО-1'!$B$8:$H$8</c:f>
              <c:numCache>
                <c:formatCode>0</c:formatCode>
                <c:ptCount val="7"/>
                <c:pt idx="0">
                  <c:v>279</c:v>
                </c:pt>
                <c:pt idx="1">
                  <c:v>301</c:v>
                </c:pt>
                <c:pt idx="2">
                  <c:v>479</c:v>
                </c:pt>
                <c:pt idx="3">
                  <c:v>393</c:v>
                </c:pt>
                <c:pt idx="4">
                  <c:v>1200.8261374632061</c:v>
                </c:pt>
                <c:pt idx="5">
                  <c:v>1243.254986395385</c:v>
                </c:pt>
                <c:pt idx="6">
                  <c:v>1833</c:v>
                </c:pt>
              </c:numCache>
            </c:numRef>
          </c:val>
          <c:extLst xmlns:c16r2="http://schemas.microsoft.com/office/drawing/2015/06/chart">
            <c:ext xmlns:c16="http://schemas.microsoft.com/office/drawing/2014/chart" uri="{C3380CC4-5D6E-409C-BE32-E72D297353CC}">
              <c16:uniqueId val="{00000001-7955-4CB2-884B-F792C6378704}"/>
            </c:ext>
          </c:extLst>
        </c:ser>
        <c:ser>
          <c:idx val="2"/>
          <c:order val="2"/>
          <c:tx>
            <c:strRef>
              <c:f>'(49) НФО-1'!$A$9</c:f>
              <c:strCache>
                <c:ptCount val="1"/>
                <c:pt idx="0">
                  <c:v>ПДС (сберегательные взносы), за 2025 год данные за 9 месяцев</c:v>
                </c:pt>
              </c:strCache>
            </c:strRef>
          </c:tx>
          <c:spPr>
            <a:solidFill>
              <a:schemeClr val="accent3"/>
            </a:solidFill>
            <a:ln>
              <a:noFill/>
            </a:ln>
            <a:effectLst/>
          </c:spPr>
          <c:invertIfNegative val="0"/>
          <c:cat>
            <c:numRef>
              <c:f>'(49) НФО-1'!$B$6:$H$6</c:f>
              <c:numCache>
                <c:formatCode>General</c:formatCode>
                <c:ptCount val="7"/>
                <c:pt idx="0">
                  <c:v>2019</c:v>
                </c:pt>
                <c:pt idx="1">
                  <c:v>2020</c:v>
                </c:pt>
                <c:pt idx="2">
                  <c:v>2021</c:v>
                </c:pt>
                <c:pt idx="3">
                  <c:v>2022</c:v>
                </c:pt>
                <c:pt idx="4">
                  <c:v>2023</c:v>
                </c:pt>
                <c:pt idx="5">
                  <c:v>2024</c:v>
                </c:pt>
                <c:pt idx="6">
                  <c:v>2025</c:v>
                </c:pt>
              </c:numCache>
            </c:numRef>
          </c:cat>
          <c:val>
            <c:numRef>
              <c:f>'(49) НФО-1'!$B$9:$H$9</c:f>
              <c:numCache>
                <c:formatCode>0</c:formatCode>
                <c:ptCount val="7"/>
                <c:pt idx="2">
                  <c:v>0</c:v>
                </c:pt>
                <c:pt idx="3">
                  <c:v>0</c:v>
                </c:pt>
                <c:pt idx="4">
                  <c:v>0</c:v>
                </c:pt>
                <c:pt idx="5">
                  <c:v>101.60000000000001</c:v>
                </c:pt>
                <c:pt idx="6">
                  <c:v>160</c:v>
                </c:pt>
              </c:numCache>
            </c:numRef>
          </c:val>
          <c:extLst xmlns:c16r2="http://schemas.microsoft.com/office/drawing/2015/06/chart">
            <c:ext xmlns:c16="http://schemas.microsoft.com/office/drawing/2014/chart" uri="{C3380CC4-5D6E-409C-BE32-E72D297353CC}">
              <c16:uniqueId val="{00000002-7955-4CB2-884B-F792C6378704}"/>
            </c:ext>
          </c:extLst>
        </c:ser>
        <c:ser>
          <c:idx val="3"/>
          <c:order val="3"/>
          <c:tx>
            <c:strRef>
              <c:f>'(49) НФО-1'!$A$10</c:f>
              <c:strCache>
                <c:ptCount val="1"/>
                <c:pt idx="0">
                  <c:v>Приток средств физических лиц в ДУ (по данным опроса крупнейших управляющих до 2023 г.)</c:v>
                </c:pt>
              </c:strCache>
            </c:strRef>
          </c:tx>
          <c:spPr>
            <a:solidFill>
              <a:schemeClr val="accent4"/>
            </a:solidFill>
            <a:ln>
              <a:noFill/>
            </a:ln>
            <a:effectLst/>
          </c:spPr>
          <c:invertIfNegative val="0"/>
          <c:cat>
            <c:numRef>
              <c:f>'(49) НФО-1'!$B$6:$H$6</c:f>
              <c:numCache>
                <c:formatCode>General</c:formatCode>
                <c:ptCount val="7"/>
                <c:pt idx="0">
                  <c:v>2019</c:v>
                </c:pt>
                <c:pt idx="1">
                  <c:v>2020</c:v>
                </c:pt>
                <c:pt idx="2">
                  <c:v>2021</c:v>
                </c:pt>
                <c:pt idx="3">
                  <c:v>2022</c:v>
                </c:pt>
                <c:pt idx="4">
                  <c:v>2023</c:v>
                </c:pt>
                <c:pt idx="5">
                  <c:v>2024</c:v>
                </c:pt>
                <c:pt idx="6">
                  <c:v>2025</c:v>
                </c:pt>
              </c:numCache>
            </c:numRef>
          </c:cat>
          <c:val>
            <c:numRef>
              <c:f>'(49) НФО-1'!$B$10:$H$10</c:f>
              <c:numCache>
                <c:formatCode>0</c:formatCode>
                <c:ptCount val="7"/>
                <c:pt idx="2">
                  <c:v>178.67228070051604</c:v>
                </c:pt>
                <c:pt idx="3">
                  <c:v>102.47910907535014</c:v>
                </c:pt>
                <c:pt idx="4">
                  <c:v>125.95765316411061</c:v>
                </c:pt>
                <c:pt idx="5">
                  <c:v>59.645794369579342</c:v>
                </c:pt>
                <c:pt idx="6">
                  <c:v>172</c:v>
                </c:pt>
              </c:numCache>
            </c:numRef>
          </c:val>
          <c:extLst xmlns:c16r2="http://schemas.microsoft.com/office/drawing/2015/06/chart">
            <c:ext xmlns:c16="http://schemas.microsoft.com/office/drawing/2014/chart" uri="{C3380CC4-5D6E-409C-BE32-E72D297353CC}">
              <c16:uniqueId val="{00000003-7955-4CB2-884B-F792C6378704}"/>
            </c:ext>
          </c:extLst>
        </c:ser>
        <c:ser>
          <c:idx val="4"/>
          <c:order val="4"/>
          <c:tx>
            <c:strRef>
              <c:f>'(49) НФО-1'!$A$11</c:f>
              <c:strCache>
                <c:ptCount val="1"/>
                <c:pt idx="0">
                  <c:v>Приток средств физических лиц на брокерские счета (по данным опроса крупнейших брокеров с 2021 по 2023 гг., за 2019-2020 г. указана оценка по депозитарной отчетности на основании изменения количества бумаг за месяц и среднемесячной цены бумаг), без учета </c:v>
                </c:pt>
              </c:strCache>
            </c:strRef>
          </c:tx>
          <c:spPr>
            <a:solidFill>
              <a:schemeClr val="accent5"/>
            </a:solidFill>
            <a:ln>
              <a:noFill/>
            </a:ln>
            <a:effectLst/>
          </c:spPr>
          <c:invertIfNegative val="0"/>
          <c:cat>
            <c:numRef>
              <c:f>'(49) НФО-1'!$B$6:$H$6</c:f>
              <c:numCache>
                <c:formatCode>General</c:formatCode>
                <c:ptCount val="7"/>
                <c:pt idx="0">
                  <c:v>2019</c:v>
                </c:pt>
                <c:pt idx="1">
                  <c:v>2020</c:v>
                </c:pt>
                <c:pt idx="2">
                  <c:v>2021</c:v>
                </c:pt>
                <c:pt idx="3">
                  <c:v>2022</c:v>
                </c:pt>
                <c:pt idx="4">
                  <c:v>2023</c:v>
                </c:pt>
                <c:pt idx="5">
                  <c:v>2024</c:v>
                </c:pt>
                <c:pt idx="6">
                  <c:v>2025</c:v>
                </c:pt>
              </c:numCache>
            </c:numRef>
          </c:cat>
          <c:val>
            <c:numRef>
              <c:f>'(49) НФО-1'!$B$11:$H$11</c:f>
              <c:numCache>
                <c:formatCode>0</c:formatCode>
                <c:ptCount val="7"/>
                <c:pt idx="0">
                  <c:v>793</c:v>
                </c:pt>
                <c:pt idx="1">
                  <c:v>1286</c:v>
                </c:pt>
                <c:pt idx="2">
                  <c:v>2070</c:v>
                </c:pt>
                <c:pt idx="3">
                  <c:v>-742</c:v>
                </c:pt>
                <c:pt idx="4">
                  <c:v>1103</c:v>
                </c:pt>
                <c:pt idx="5">
                  <c:v>1102</c:v>
                </c:pt>
                <c:pt idx="6">
                  <c:v>2145</c:v>
                </c:pt>
              </c:numCache>
            </c:numRef>
          </c:val>
          <c:extLst xmlns:c16r2="http://schemas.microsoft.com/office/drawing/2015/06/chart">
            <c:ext xmlns:c16="http://schemas.microsoft.com/office/drawing/2014/chart" uri="{C3380CC4-5D6E-409C-BE32-E72D297353CC}">
              <c16:uniqueId val="{00000004-7955-4CB2-884B-F792C6378704}"/>
            </c:ext>
          </c:extLst>
        </c:ser>
        <c:dLbls>
          <c:showLegendKey val="0"/>
          <c:showVal val="0"/>
          <c:showCatName val="0"/>
          <c:showSerName val="0"/>
          <c:showPercent val="0"/>
          <c:showBubbleSize val="0"/>
        </c:dLbls>
        <c:gapWidth val="150"/>
        <c:overlap val="100"/>
        <c:axId val="499674064"/>
        <c:axId val="499670144"/>
      </c:barChart>
      <c:catAx>
        <c:axId val="499674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0144"/>
        <c:crosses val="autoZero"/>
        <c:auto val="1"/>
        <c:lblAlgn val="ctr"/>
        <c:lblOffset val="100"/>
        <c:noMultiLvlLbl val="0"/>
      </c:catAx>
      <c:valAx>
        <c:axId val="49967014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4064"/>
        <c:crosses val="autoZero"/>
        <c:crossBetween val="between"/>
        <c:majorUnit val="1000"/>
      </c:valAx>
      <c:spPr>
        <a:noFill/>
        <a:ln>
          <a:noFill/>
        </a:ln>
        <a:effectLst/>
      </c:spPr>
    </c:plotArea>
    <c:legend>
      <c:legendPos val="b"/>
      <c:layout>
        <c:manualLayout>
          <c:xMode val="edge"/>
          <c:yMode val="edge"/>
          <c:x val="0"/>
          <c:y val="0.40823925320275467"/>
          <c:w val="1"/>
          <c:h val="0.5917607467972453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60784313725485E-2"/>
          <c:y val="5.9700854700854698E-2"/>
          <c:w val="0.91121241830065358"/>
          <c:h val="0.27935213675213677"/>
        </c:manualLayout>
      </c:layout>
      <c:barChart>
        <c:barDir val="col"/>
        <c:grouping val="stacked"/>
        <c:varyColors val="0"/>
        <c:ser>
          <c:idx val="0"/>
          <c:order val="0"/>
          <c:tx>
            <c:strRef>
              <c:f>'(50) НФО-2'!$A$7</c:f>
              <c:strCache>
                <c:ptCount val="1"/>
                <c:pt idx="0">
                  <c:v>Приток средств физических лиц на брокерские счета (по данным опроса крупнейших брокеров с 2021 по 2023 гг., за 2019-2020 г. указана оценка по депозитарной отчетности на основании изменения количества бумаг за месяц и среднемесячной цены бумаг), без учета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('(50) НФО-2'!$B$6:$D$6,'(50) НФО-2'!$F$6:$H$6)</c:f>
              <c:numCache>
                <c:formatCode>General</c:formatCode>
                <c:ptCount val="6"/>
                <c:pt idx="0">
                  <c:v>2019</c:v>
                </c:pt>
                <c:pt idx="1">
                  <c:v>2020</c:v>
                </c:pt>
                <c:pt idx="2">
                  <c:v>2021</c:v>
                </c:pt>
                <c:pt idx="3" formatCode="0">
                  <c:v>2023</c:v>
                </c:pt>
                <c:pt idx="4" formatCode="0">
                  <c:v>2024</c:v>
                </c:pt>
                <c:pt idx="5">
                  <c:v>2025</c:v>
                </c:pt>
              </c:numCache>
            </c:numRef>
          </c:cat>
          <c:val>
            <c:numRef>
              <c:f>('(50) НФО-2'!$B$7:$D$7,'(50) НФО-2'!$F$7:$H$7)</c:f>
              <c:numCache>
                <c:formatCode>0</c:formatCode>
                <c:ptCount val="6"/>
                <c:pt idx="0">
                  <c:v>63</c:v>
                </c:pt>
                <c:pt idx="1">
                  <c:v>74</c:v>
                </c:pt>
                <c:pt idx="2">
                  <c:v>73</c:v>
                </c:pt>
                <c:pt idx="3">
                  <c:v>43</c:v>
                </c:pt>
                <c:pt idx="4">
                  <c:v>36</c:v>
                </c:pt>
                <c:pt idx="5">
                  <c:v>44</c:v>
                </c:pt>
              </c:numCache>
            </c:numRef>
          </c:val>
          <c:extLst xmlns:c16r2="http://schemas.microsoft.com/office/drawing/2015/06/chart">
            <c:ext xmlns:c16="http://schemas.microsoft.com/office/drawing/2014/chart" uri="{C3380CC4-5D6E-409C-BE32-E72D297353CC}">
              <c16:uniqueId val="{00000000-AF7F-4CB0-AF32-28C06765FCA4}"/>
            </c:ext>
          </c:extLst>
        </c:ser>
        <c:ser>
          <c:idx val="1"/>
          <c:order val="1"/>
          <c:tx>
            <c:strRef>
              <c:f>'(50) НФО-2'!$A$8</c:f>
              <c:strCache>
                <c:ptCount val="1"/>
                <c:pt idx="0">
                  <c:v>Оценка притока средств физических лиц в ПИФы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('(50) НФО-2'!$B$6:$D$6,'(50) НФО-2'!$F$6:$H$6)</c:f>
              <c:numCache>
                <c:formatCode>General</c:formatCode>
                <c:ptCount val="6"/>
                <c:pt idx="0">
                  <c:v>2019</c:v>
                </c:pt>
                <c:pt idx="1">
                  <c:v>2020</c:v>
                </c:pt>
                <c:pt idx="2">
                  <c:v>2021</c:v>
                </c:pt>
                <c:pt idx="3" formatCode="0">
                  <c:v>2023</c:v>
                </c:pt>
                <c:pt idx="4" formatCode="0">
                  <c:v>2024</c:v>
                </c:pt>
                <c:pt idx="5">
                  <c:v>2025</c:v>
                </c:pt>
              </c:numCache>
            </c:numRef>
          </c:cat>
          <c:val>
            <c:numRef>
              <c:f>('(50) НФО-2'!$B$8:$D$8,'(50) НФО-2'!$F$8:$H$8)</c:f>
              <c:numCache>
                <c:formatCode>0</c:formatCode>
                <c:ptCount val="6"/>
                <c:pt idx="0">
                  <c:v>22</c:v>
                </c:pt>
                <c:pt idx="1">
                  <c:v>17</c:v>
                </c:pt>
                <c:pt idx="2">
                  <c:v>17</c:v>
                </c:pt>
                <c:pt idx="3">
                  <c:v>47</c:v>
                </c:pt>
                <c:pt idx="4">
                  <c:v>40</c:v>
                </c:pt>
                <c:pt idx="5">
                  <c:v>38</c:v>
                </c:pt>
              </c:numCache>
            </c:numRef>
          </c:val>
          <c:extLst xmlns:c16r2="http://schemas.microsoft.com/office/drawing/2015/06/chart">
            <c:ext xmlns:c16="http://schemas.microsoft.com/office/drawing/2014/chart" uri="{C3380CC4-5D6E-409C-BE32-E72D297353CC}">
              <c16:uniqueId val="{00000001-AF7F-4CB0-AF32-28C06765FCA4}"/>
            </c:ext>
          </c:extLst>
        </c:ser>
        <c:ser>
          <c:idx val="2"/>
          <c:order val="2"/>
          <c:tx>
            <c:strRef>
              <c:f>'(50) НФО-2'!$A$9</c:f>
              <c:strCache>
                <c:ptCount val="1"/>
                <c:pt idx="0">
                  <c:v>Оценка притока средств в некредитное страхование жизни</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('(50) НФО-2'!$B$6:$D$6,'(50) НФО-2'!$F$6:$H$6)</c:f>
              <c:numCache>
                <c:formatCode>General</c:formatCode>
                <c:ptCount val="6"/>
                <c:pt idx="0">
                  <c:v>2019</c:v>
                </c:pt>
                <c:pt idx="1">
                  <c:v>2020</c:v>
                </c:pt>
                <c:pt idx="2">
                  <c:v>2021</c:v>
                </c:pt>
                <c:pt idx="3" formatCode="0">
                  <c:v>2023</c:v>
                </c:pt>
                <c:pt idx="4" formatCode="0">
                  <c:v>2024</c:v>
                </c:pt>
                <c:pt idx="5">
                  <c:v>2025</c:v>
                </c:pt>
              </c:numCache>
            </c:numRef>
          </c:cat>
          <c:val>
            <c:numRef>
              <c:f>('(50) НФО-2'!$B$9:$D$9,'(50) НФО-2'!$F$9:$H$9)</c:f>
              <c:numCache>
                <c:formatCode>0</c:formatCode>
                <c:ptCount val="6"/>
                <c:pt idx="0">
                  <c:v>15</c:v>
                </c:pt>
                <c:pt idx="1">
                  <c:v>8</c:v>
                </c:pt>
                <c:pt idx="2">
                  <c:v>4</c:v>
                </c:pt>
                <c:pt idx="3">
                  <c:v>5</c:v>
                </c:pt>
                <c:pt idx="4">
                  <c:v>18</c:v>
                </c:pt>
                <c:pt idx="5">
                  <c:v>11</c:v>
                </c:pt>
              </c:numCache>
            </c:numRef>
          </c:val>
          <c:extLst xmlns:c16r2="http://schemas.microsoft.com/office/drawing/2015/06/chart">
            <c:ext xmlns:c16="http://schemas.microsoft.com/office/drawing/2014/chart" uri="{C3380CC4-5D6E-409C-BE32-E72D297353CC}">
              <c16:uniqueId val="{00000002-AF7F-4CB0-AF32-28C06765FCA4}"/>
            </c:ext>
          </c:extLst>
        </c:ser>
        <c:ser>
          <c:idx val="3"/>
          <c:order val="3"/>
          <c:tx>
            <c:strRef>
              <c:f>'(50) НФО-2'!$A$10</c:f>
              <c:strCache>
                <c:ptCount val="1"/>
                <c:pt idx="0">
                  <c:v>ПДС (сберегательные взносы)</c:v>
                </c:pt>
              </c:strCache>
            </c:strRef>
          </c:tx>
          <c:spPr>
            <a:solidFill>
              <a:schemeClr val="accent4"/>
            </a:solidFill>
            <a:ln>
              <a:noFill/>
            </a:ln>
            <a:effectLst/>
          </c:spPr>
          <c:invertIfNegative val="0"/>
          <c:cat>
            <c:numRef>
              <c:f>('(50) НФО-2'!$B$6:$D$6,'(50) НФО-2'!$F$6:$H$6)</c:f>
              <c:numCache>
                <c:formatCode>General</c:formatCode>
                <c:ptCount val="6"/>
                <c:pt idx="0">
                  <c:v>2019</c:v>
                </c:pt>
                <c:pt idx="1">
                  <c:v>2020</c:v>
                </c:pt>
                <c:pt idx="2">
                  <c:v>2021</c:v>
                </c:pt>
                <c:pt idx="3" formatCode="0">
                  <c:v>2023</c:v>
                </c:pt>
                <c:pt idx="4" formatCode="0">
                  <c:v>2024</c:v>
                </c:pt>
                <c:pt idx="5">
                  <c:v>2025</c:v>
                </c:pt>
              </c:numCache>
            </c:numRef>
          </c:cat>
          <c:val>
            <c:numRef>
              <c:f>('(50) НФО-2'!$B$10:$D$10,'(50) НФО-2'!$F$10:$H$10)</c:f>
              <c:numCache>
                <c:formatCode>0</c:formatCode>
                <c:ptCount val="6"/>
                <c:pt idx="0">
                  <c:v>0</c:v>
                </c:pt>
                <c:pt idx="1">
                  <c:v>0</c:v>
                </c:pt>
                <c:pt idx="2">
                  <c:v>0</c:v>
                </c:pt>
                <c:pt idx="3">
                  <c:v>0</c:v>
                </c:pt>
                <c:pt idx="4">
                  <c:v>3</c:v>
                </c:pt>
                <c:pt idx="5">
                  <c:v>3</c:v>
                </c:pt>
              </c:numCache>
            </c:numRef>
          </c:val>
          <c:extLst xmlns:c16r2="http://schemas.microsoft.com/office/drawing/2015/06/chart">
            <c:ext xmlns:c16="http://schemas.microsoft.com/office/drawing/2014/chart" uri="{C3380CC4-5D6E-409C-BE32-E72D297353CC}">
              <c16:uniqueId val="{00000003-AF7F-4CB0-AF32-28C06765FCA4}"/>
            </c:ext>
          </c:extLst>
        </c:ser>
        <c:ser>
          <c:idx val="4"/>
          <c:order val="4"/>
          <c:tx>
            <c:strRef>
              <c:f>'(50) НФО-2'!$A$11</c:f>
              <c:strCache>
                <c:ptCount val="1"/>
                <c:pt idx="0">
                  <c:v>Приток средств физических лиц в ДУ (по данным опроса крупнейших управляющих до 2023 г.)</c:v>
                </c:pt>
              </c:strCache>
            </c:strRef>
          </c:tx>
          <c:spPr>
            <a:solidFill>
              <a:schemeClr val="accent5"/>
            </a:solidFill>
            <a:ln>
              <a:noFill/>
            </a:ln>
            <a:effectLst/>
          </c:spPr>
          <c:invertIfNegative val="0"/>
          <c:cat>
            <c:numRef>
              <c:f>('(50) НФО-2'!$B$6:$D$6,'(50) НФО-2'!$F$6:$H$6)</c:f>
              <c:numCache>
                <c:formatCode>General</c:formatCode>
                <c:ptCount val="6"/>
                <c:pt idx="0">
                  <c:v>2019</c:v>
                </c:pt>
                <c:pt idx="1">
                  <c:v>2020</c:v>
                </c:pt>
                <c:pt idx="2">
                  <c:v>2021</c:v>
                </c:pt>
                <c:pt idx="3" formatCode="0">
                  <c:v>2023</c:v>
                </c:pt>
                <c:pt idx="4" formatCode="0">
                  <c:v>2024</c:v>
                </c:pt>
                <c:pt idx="5">
                  <c:v>2025</c:v>
                </c:pt>
              </c:numCache>
            </c:numRef>
          </c:cat>
          <c:val>
            <c:numRef>
              <c:f>('(50) НФО-2'!$B$11:$D$11,'(50) НФО-2'!$F$11:$H$11)</c:f>
              <c:numCache>
                <c:formatCode>0</c:formatCode>
                <c:ptCount val="6"/>
                <c:pt idx="0">
                  <c:v>0</c:v>
                </c:pt>
                <c:pt idx="1">
                  <c:v>0</c:v>
                </c:pt>
                <c:pt idx="2">
                  <c:v>6</c:v>
                </c:pt>
                <c:pt idx="3">
                  <c:v>5</c:v>
                </c:pt>
                <c:pt idx="4">
                  <c:v>2</c:v>
                </c:pt>
                <c:pt idx="5">
                  <c:v>4</c:v>
                </c:pt>
              </c:numCache>
            </c:numRef>
          </c:val>
          <c:extLst xmlns:c16r2="http://schemas.microsoft.com/office/drawing/2015/06/chart">
            <c:ext xmlns:c16="http://schemas.microsoft.com/office/drawing/2014/chart" uri="{C3380CC4-5D6E-409C-BE32-E72D297353CC}">
              <c16:uniqueId val="{00000004-AF7F-4CB0-AF32-28C06765FCA4}"/>
            </c:ext>
          </c:extLst>
        </c:ser>
        <c:dLbls>
          <c:showLegendKey val="0"/>
          <c:showVal val="0"/>
          <c:showCatName val="0"/>
          <c:showSerName val="0"/>
          <c:showPercent val="0"/>
          <c:showBubbleSize val="0"/>
        </c:dLbls>
        <c:gapWidth val="150"/>
        <c:overlap val="100"/>
        <c:axId val="499670536"/>
        <c:axId val="499676808"/>
      </c:barChart>
      <c:catAx>
        <c:axId val="499670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6808"/>
        <c:crosses val="autoZero"/>
        <c:auto val="1"/>
        <c:lblAlgn val="ctr"/>
        <c:lblOffset val="100"/>
        <c:noMultiLvlLbl val="0"/>
      </c:catAx>
      <c:valAx>
        <c:axId val="499676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0536"/>
        <c:crosses val="autoZero"/>
        <c:crossBetween val="between"/>
        <c:majorUnit val="20"/>
      </c:valAx>
      <c:spPr>
        <a:noFill/>
        <a:ln>
          <a:noFill/>
        </a:ln>
        <a:effectLst/>
      </c:spPr>
    </c:plotArea>
    <c:legend>
      <c:legendPos val="b"/>
      <c:layout>
        <c:manualLayout>
          <c:xMode val="edge"/>
          <c:yMode val="edge"/>
          <c:x val="0"/>
          <c:y val="0.38210738101082514"/>
          <c:w val="1"/>
          <c:h val="0.6178926189891749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177412557943533E-2"/>
          <c:y val="4.0094769455075632E-2"/>
          <c:w val="0.94326928104575158"/>
          <c:h val="0.31207179487179487"/>
        </c:manualLayout>
      </c:layout>
      <c:barChart>
        <c:barDir val="col"/>
        <c:grouping val="clustered"/>
        <c:varyColors val="0"/>
        <c:ser>
          <c:idx val="1"/>
          <c:order val="1"/>
          <c:tx>
            <c:strRef>
              <c:f>'(51) НФО-3'!$A$6</c:f>
              <c:strCache>
                <c:ptCount val="1"/>
                <c:pt idx="0">
                  <c:v>Брокерское обслуживание</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'(51) НФО-3'!$B$4:$H$4</c:f>
              <c:numCache>
                <c:formatCode>General</c:formatCode>
                <c:ptCount val="7"/>
                <c:pt idx="0">
                  <c:v>2019</c:v>
                </c:pt>
                <c:pt idx="1">
                  <c:v>2020</c:v>
                </c:pt>
                <c:pt idx="2">
                  <c:v>2021</c:v>
                </c:pt>
                <c:pt idx="3">
                  <c:v>2022</c:v>
                </c:pt>
                <c:pt idx="4">
                  <c:v>2023</c:v>
                </c:pt>
                <c:pt idx="5">
                  <c:v>2024</c:v>
                </c:pt>
                <c:pt idx="6">
                  <c:v>2025</c:v>
                </c:pt>
              </c:numCache>
            </c:numRef>
          </c:cat>
          <c:val>
            <c:numRef>
              <c:f>'(51) НФО-3'!$B$6:$H$6</c:f>
              <c:numCache>
                <c:formatCode>#,##0</c:formatCode>
                <c:ptCount val="7"/>
                <c:pt idx="0">
                  <c:v>4</c:v>
                </c:pt>
                <c:pt idx="1">
                  <c:v>6</c:v>
                </c:pt>
                <c:pt idx="2">
                  <c:v>8</c:v>
                </c:pt>
                <c:pt idx="3">
                  <c:v>6</c:v>
                </c:pt>
                <c:pt idx="4">
                  <c:v>9</c:v>
                </c:pt>
                <c:pt idx="5">
                  <c:v>11</c:v>
                </c:pt>
                <c:pt idx="6">
                  <c:v>12</c:v>
                </c:pt>
              </c:numCache>
            </c:numRef>
          </c:val>
          <c:extLst xmlns:c16r2="http://schemas.microsoft.com/office/drawing/2015/06/chart">
            <c:ext xmlns:c16="http://schemas.microsoft.com/office/drawing/2014/chart" uri="{C3380CC4-5D6E-409C-BE32-E72D297353CC}">
              <c16:uniqueId val="{00000000-C1C1-42C9-83D3-8F8048D407D1}"/>
            </c:ext>
          </c:extLst>
        </c:ser>
        <c:ser>
          <c:idx val="2"/>
          <c:order val="2"/>
          <c:tx>
            <c:strRef>
              <c:f>'(51) НФО-3'!$A$7</c:f>
              <c:strCache>
                <c:ptCount val="1"/>
                <c:pt idx="0">
                  <c:v>ПИФ (СЧА, приходящаяся на физических лиц)</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'(51) НФО-3'!$B$4:$H$4</c:f>
              <c:numCache>
                <c:formatCode>General</c:formatCode>
                <c:ptCount val="7"/>
                <c:pt idx="0">
                  <c:v>2019</c:v>
                </c:pt>
                <c:pt idx="1">
                  <c:v>2020</c:v>
                </c:pt>
                <c:pt idx="2">
                  <c:v>2021</c:v>
                </c:pt>
                <c:pt idx="3">
                  <c:v>2022</c:v>
                </c:pt>
                <c:pt idx="4">
                  <c:v>2023</c:v>
                </c:pt>
                <c:pt idx="5">
                  <c:v>2024</c:v>
                </c:pt>
                <c:pt idx="6">
                  <c:v>2025</c:v>
                </c:pt>
              </c:numCache>
            </c:numRef>
          </c:cat>
          <c:val>
            <c:numRef>
              <c:f>'(51) НФО-3'!$B$7:$H$7</c:f>
              <c:numCache>
                <c:formatCode>#,##0</c:formatCode>
                <c:ptCount val="7"/>
                <c:pt idx="0">
                  <c:v>2</c:v>
                </c:pt>
                <c:pt idx="1">
                  <c:v>2</c:v>
                </c:pt>
                <c:pt idx="2">
                  <c:v>3</c:v>
                </c:pt>
                <c:pt idx="3">
                  <c:v>3</c:v>
                </c:pt>
                <c:pt idx="4">
                  <c:v>6</c:v>
                </c:pt>
                <c:pt idx="5">
                  <c:v>9</c:v>
                </c:pt>
                <c:pt idx="6">
                  <c:v>12</c:v>
                </c:pt>
              </c:numCache>
            </c:numRef>
          </c:val>
          <c:extLst xmlns:c16r2="http://schemas.microsoft.com/office/drawing/2015/06/chart">
            <c:ext xmlns:c16="http://schemas.microsoft.com/office/drawing/2014/chart" uri="{C3380CC4-5D6E-409C-BE32-E72D297353CC}">
              <c16:uniqueId val="{00000001-C1C1-42C9-83D3-8F8048D407D1}"/>
            </c:ext>
          </c:extLst>
        </c:ser>
        <c:ser>
          <c:idx val="3"/>
          <c:order val="3"/>
          <c:tx>
            <c:strRef>
              <c:f>'(51) НФО-3'!$A$8</c:f>
              <c:strCache>
                <c:ptCount val="1"/>
                <c:pt idx="0">
                  <c:v>ДУ</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'(51) НФО-3'!$B$4:$H$4</c:f>
              <c:numCache>
                <c:formatCode>General</c:formatCode>
                <c:ptCount val="7"/>
                <c:pt idx="0">
                  <c:v>2019</c:v>
                </c:pt>
                <c:pt idx="1">
                  <c:v>2020</c:v>
                </c:pt>
                <c:pt idx="2">
                  <c:v>2021</c:v>
                </c:pt>
                <c:pt idx="3">
                  <c:v>2022</c:v>
                </c:pt>
                <c:pt idx="4">
                  <c:v>2023</c:v>
                </c:pt>
                <c:pt idx="5">
                  <c:v>2024</c:v>
                </c:pt>
                <c:pt idx="6">
                  <c:v>2025</c:v>
                </c:pt>
              </c:numCache>
            </c:numRef>
          </c:cat>
          <c:val>
            <c:numRef>
              <c:f>'(51) НФО-3'!$B$8:$H$8</c:f>
              <c:numCache>
                <c:formatCode>#,##0</c:formatCode>
                <c:ptCount val="7"/>
                <c:pt idx="0">
                  <c:v>1</c:v>
                </c:pt>
                <c:pt idx="1">
                  <c:v>1</c:v>
                </c:pt>
                <c:pt idx="2">
                  <c:v>1</c:v>
                </c:pt>
                <c:pt idx="3">
                  <c:v>1</c:v>
                </c:pt>
                <c:pt idx="4">
                  <c:v>2</c:v>
                </c:pt>
                <c:pt idx="5">
                  <c:v>2</c:v>
                </c:pt>
                <c:pt idx="6">
                  <c:v>2.235111731581569</c:v>
                </c:pt>
              </c:numCache>
            </c:numRef>
          </c:val>
          <c:extLst xmlns:c16r2="http://schemas.microsoft.com/office/drawing/2015/06/chart">
            <c:ext xmlns:c16="http://schemas.microsoft.com/office/drawing/2014/chart" uri="{C3380CC4-5D6E-409C-BE32-E72D297353CC}">
              <c16:uniqueId val="{00000002-C1C1-42C9-83D3-8F8048D407D1}"/>
            </c:ext>
          </c:extLst>
        </c:ser>
        <c:ser>
          <c:idx val="4"/>
          <c:order val="4"/>
          <c:tx>
            <c:strRef>
              <c:f>'(51) НФО-3'!$A$9</c:f>
              <c:strCache>
                <c:ptCount val="1"/>
                <c:pt idx="0">
                  <c:v>Страхование жизни (резервы)</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'(51) НФО-3'!$B$4:$H$4</c:f>
              <c:numCache>
                <c:formatCode>General</c:formatCode>
                <c:ptCount val="7"/>
                <c:pt idx="0">
                  <c:v>2019</c:v>
                </c:pt>
                <c:pt idx="1">
                  <c:v>2020</c:v>
                </c:pt>
                <c:pt idx="2">
                  <c:v>2021</c:v>
                </c:pt>
                <c:pt idx="3">
                  <c:v>2022</c:v>
                </c:pt>
                <c:pt idx="4">
                  <c:v>2023</c:v>
                </c:pt>
                <c:pt idx="5">
                  <c:v>2024</c:v>
                </c:pt>
                <c:pt idx="6">
                  <c:v>2025</c:v>
                </c:pt>
              </c:numCache>
            </c:numRef>
          </c:cat>
          <c:val>
            <c:numRef>
              <c:f>'(51) НФО-3'!$B$9:$H$9</c:f>
              <c:numCache>
                <c:formatCode>#,##0</c:formatCode>
                <c:ptCount val="7"/>
                <c:pt idx="0">
                  <c:v>1</c:v>
                </c:pt>
                <c:pt idx="1">
                  <c:v>1</c:v>
                </c:pt>
                <c:pt idx="2">
                  <c:v>1</c:v>
                </c:pt>
                <c:pt idx="3">
                  <c:v>1</c:v>
                </c:pt>
                <c:pt idx="4">
                  <c:v>1</c:v>
                </c:pt>
                <c:pt idx="5">
                  <c:v>2</c:v>
                </c:pt>
                <c:pt idx="6">
                  <c:v>2</c:v>
                </c:pt>
              </c:numCache>
            </c:numRef>
          </c:val>
          <c:extLst xmlns:c16r2="http://schemas.microsoft.com/office/drawing/2015/06/chart">
            <c:ext xmlns:c16="http://schemas.microsoft.com/office/drawing/2014/chart" uri="{C3380CC4-5D6E-409C-BE32-E72D297353CC}">
              <c16:uniqueId val="{00000003-C1C1-42C9-83D3-8F8048D407D1}"/>
            </c:ext>
          </c:extLst>
        </c:ser>
        <c:dLbls>
          <c:showLegendKey val="0"/>
          <c:showVal val="0"/>
          <c:showCatName val="0"/>
          <c:showSerName val="0"/>
          <c:showPercent val="0"/>
          <c:showBubbleSize val="0"/>
        </c:dLbls>
        <c:gapWidth val="150"/>
        <c:axId val="499674848"/>
        <c:axId val="499672496"/>
      </c:barChart>
      <c:lineChart>
        <c:grouping val="stacked"/>
        <c:varyColors val="0"/>
        <c:ser>
          <c:idx val="0"/>
          <c:order val="0"/>
          <c:tx>
            <c:strRef>
              <c:f>'(51) НФО-3'!$A$5</c:f>
              <c:strCache>
                <c:ptCount val="1"/>
                <c:pt idx="0">
                  <c:v>Совокупная величина вложений граждан в инструменты коллективных инвестиций и страхование жизни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'(51) НФО-3'!$B$4:$H$4</c:f>
              <c:numCache>
                <c:formatCode>General</c:formatCode>
                <c:ptCount val="7"/>
                <c:pt idx="0">
                  <c:v>2019</c:v>
                </c:pt>
                <c:pt idx="1">
                  <c:v>2020</c:v>
                </c:pt>
                <c:pt idx="2">
                  <c:v>2021</c:v>
                </c:pt>
                <c:pt idx="3">
                  <c:v>2022</c:v>
                </c:pt>
                <c:pt idx="4">
                  <c:v>2023</c:v>
                </c:pt>
                <c:pt idx="5">
                  <c:v>2024</c:v>
                </c:pt>
                <c:pt idx="6">
                  <c:v>2025</c:v>
                </c:pt>
              </c:numCache>
            </c:numRef>
          </c:cat>
          <c:val>
            <c:numRef>
              <c:f>'(51) НФО-3'!$B$5:$H$5</c:f>
              <c:numCache>
                <c:formatCode>#,##0</c:formatCode>
                <c:ptCount val="7"/>
                <c:pt idx="0">
                  <c:v>4</c:v>
                </c:pt>
                <c:pt idx="1">
                  <c:v>4</c:v>
                </c:pt>
                <c:pt idx="2">
                  <c:v>5</c:v>
                </c:pt>
                <c:pt idx="3">
                  <c:v>5</c:v>
                </c:pt>
                <c:pt idx="4">
                  <c:v>9</c:v>
                </c:pt>
                <c:pt idx="5">
                  <c:v>13</c:v>
                </c:pt>
                <c:pt idx="6">
                  <c:v>16</c:v>
                </c:pt>
              </c:numCache>
            </c:numRef>
          </c:val>
          <c:smooth val="0"/>
          <c:extLst xmlns:c16r2="http://schemas.microsoft.com/office/drawing/2015/06/chart">
            <c:ext xmlns:c16="http://schemas.microsoft.com/office/drawing/2014/chart" uri="{C3380CC4-5D6E-409C-BE32-E72D297353CC}">
              <c16:uniqueId val="{00000004-C1C1-42C9-83D3-8F8048D407D1}"/>
            </c:ext>
          </c:extLst>
        </c:ser>
        <c:dLbls>
          <c:showLegendKey val="0"/>
          <c:showVal val="0"/>
          <c:showCatName val="0"/>
          <c:showSerName val="0"/>
          <c:showPercent val="0"/>
          <c:showBubbleSize val="0"/>
        </c:dLbls>
        <c:marker val="1"/>
        <c:smooth val="0"/>
        <c:axId val="499674848"/>
        <c:axId val="499672496"/>
      </c:lineChart>
      <c:catAx>
        <c:axId val="499674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2496"/>
        <c:crosses val="autoZero"/>
        <c:auto val="1"/>
        <c:lblAlgn val="ctr"/>
        <c:lblOffset val="100"/>
        <c:noMultiLvlLbl val="0"/>
      </c:catAx>
      <c:valAx>
        <c:axId val="49967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4848"/>
        <c:crosses val="autoZero"/>
        <c:crossBetween val="between"/>
        <c:majorUnit val="5"/>
      </c:valAx>
      <c:spPr>
        <a:noFill/>
        <a:ln>
          <a:noFill/>
        </a:ln>
        <a:effectLst/>
      </c:spPr>
    </c:plotArea>
    <c:legend>
      <c:legendPos val="b"/>
      <c:layout>
        <c:manualLayout>
          <c:xMode val="edge"/>
          <c:yMode val="edge"/>
          <c:x val="0"/>
          <c:y val="0.46244401709401711"/>
          <c:w val="1"/>
          <c:h val="0.5375559829059829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88959383674163E-2"/>
          <c:y val="4.11493949162395E-2"/>
          <c:w val="0.91088370248682948"/>
          <c:h val="0.67329145299145299"/>
        </c:manualLayout>
      </c:layout>
      <c:barChart>
        <c:barDir val="col"/>
        <c:grouping val="clustered"/>
        <c:varyColors val="0"/>
        <c:ser>
          <c:idx val="0"/>
          <c:order val="0"/>
          <c:tx>
            <c:strRef>
              <c:f>'(6) Сегменты-4'!$B$5</c:f>
              <c:strCache>
                <c:ptCount val="1"/>
                <c:pt idx="0">
                  <c:v>2014</c:v>
                </c:pt>
              </c:strCache>
            </c:strRef>
          </c:tx>
          <c:spPr>
            <a:solidFill>
              <a:schemeClr val="accent1"/>
            </a:solidFill>
            <a:ln w="6350">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Сегменты-4'!$B$7:$B$14</c:f>
              <c:numCache>
                <c:formatCode>#\ ##0.0</c:formatCode>
                <c:ptCount val="8"/>
                <c:pt idx="0">
                  <c:v>2.8453647614858939</c:v>
                </c:pt>
                <c:pt idx="1">
                  <c:v>3.7571882232924403</c:v>
                </c:pt>
                <c:pt idx="2">
                  <c:v>3.5722717734751317</c:v>
                </c:pt>
                <c:pt idx="3">
                  <c:v>3.9050936166711221</c:v>
                </c:pt>
                <c:pt idx="4">
                  <c:v>0</c:v>
                </c:pt>
                <c:pt idx="5">
                  <c:v>0</c:v>
                </c:pt>
                <c:pt idx="6">
                  <c:v>0</c:v>
                </c:pt>
                <c:pt idx="7">
                  <c:v>0.10533350266558235</c:v>
                </c:pt>
              </c:numCache>
            </c:numRef>
          </c:val>
          <c:extLst xmlns:c16r2="http://schemas.microsoft.com/office/drawing/2015/06/chart">
            <c:ext xmlns:c16="http://schemas.microsoft.com/office/drawing/2014/chart" uri="{C3380CC4-5D6E-409C-BE32-E72D297353CC}">
              <c16:uniqueId val="{00000000-1366-4436-BCA4-E8328E52946E}"/>
            </c:ext>
          </c:extLst>
        </c:ser>
        <c:ser>
          <c:idx val="1"/>
          <c:order val="1"/>
          <c:tx>
            <c:strRef>
              <c:f>'(6) Сегменты-4'!$C$5</c:f>
              <c:strCache>
                <c:ptCount val="1"/>
                <c:pt idx="0">
                  <c:v>2015</c:v>
                </c:pt>
              </c:strCache>
            </c:strRef>
          </c:tx>
          <c:spPr>
            <a:solidFill>
              <a:schemeClr val="bg1">
                <a:lumMod val="65000"/>
              </a:schemeClr>
            </a:solidFill>
            <a:ln w="6350">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Сегменты-4'!$C$7:$C$14</c:f>
              <c:numCache>
                <c:formatCode>#\ ##0.0</c:formatCode>
                <c:ptCount val="8"/>
                <c:pt idx="0">
                  <c:v>2.215321884145101</c:v>
                </c:pt>
                <c:pt idx="1">
                  <c:v>3.7246515160328877</c:v>
                </c:pt>
                <c:pt idx="2">
                  <c:v>2.805128662465223</c:v>
                </c:pt>
                <c:pt idx="3">
                  <c:v>3.2441161055894403</c:v>
                </c:pt>
                <c:pt idx="4">
                  <c:v>0</c:v>
                </c:pt>
                <c:pt idx="5">
                  <c:v>0</c:v>
                </c:pt>
                <c:pt idx="6">
                  <c:v>0</c:v>
                </c:pt>
                <c:pt idx="7">
                  <c:v>0.15376974057724213</c:v>
                </c:pt>
              </c:numCache>
            </c:numRef>
          </c:val>
          <c:extLst xmlns:c16r2="http://schemas.microsoft.com/office/drawing/2015/06/chart">
            <c:ext xmlns:c16="http://schemas.microsoft.com/office/drawing/2014/chart" uri="{C3380CC4-5D6E-409C-BE32-E72D297353CC}">
              <c16:uniqueId val="{00000001-1366-4436-BCA4-E8328E52946E}"/>
            </c:ext>
          </c:extLst>
        </c:ser>
        <c:ser>
          <c:idx val="2"/>
          <c:order val="2"/>
          <c:tx>
            <c:strRef>
              <c:f>'(6) Сегменты-4'!$D$5</c:f>
              <c:strCache>
                <c:ptCount val="1"/>
                <c:pt idx="0">
                  <c:v>2016</c:v>
                </c:pt>
              </c:strCache>
            </c:strRef>
          </c:tx>
          <c:spPr>
            <a:solidFill>
              <a:schemeClr val="accent3"/>
            </a:solidFill>
            <a:ln w="6350">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Сегменты-4'!$D$7:$D$14</c:f>
              <c:numCache>
                <c:formatCode>#\ ##0.0</c:formatCode>
                <c:ptCount val="8"/>
                <c:pt idx="0">
                  <c:v>2.5257492866835771</c:v>
                </c:pt>
                <c:pt idx="1">
                  <c:v>4.4002179443387304</c:v>
                </c:pt>
                <c:pt idx="2">
                  <c:v>2.7268487393111167</c:v>
                </c:pt>
                <c:pt idx="3">
                  <c:v>3.4819889893626188</c:v>
                </c:pt>
                <c:pt idx="4">
                  <c:v>0</c:v>
                </c:pt>
                <c:pt idx="5">
                  <c:v>0</c:v>
                </c:pt>
                <c:pt idx="6">
                  <c:v>0</c:v>
                </c:pt>
                <c:pt idx="7">
                  <c:v>0.2498276985141126</c:v>
                </c:pt>
              </c:numCache>
            </c:numRef>
          </c:val>
          <c:extLst xmlns:c16r2="http://schemas.microsoft.com/office/drawing/2015/06/chart">
            <c:ext xmlns:c16="http://schemas.microsoft.com/office/drawing/2014/chart" uri="{C3380CC4-5D6E-409C-BE32-E72D297353CC}">
              <c16:uniqueId val="{00000002-1366-4436-BCA4-E8328E52946E}"/>
            </c:ext>
          </c:extLst>
        </c:ser>
        <c:ser>
          <c:idx val="3"/>
          <c:order val="3"/>
          <c:tx>
            <c:strRef>
              <c:f>'(6) Сегменты-4'!$E$5</c:f>
              <c:strCache>
                <c:ptCount val="1"/>
                <c:pt idx="0">
                  <c:v>2017</c:v>
                </c:pt>
              </c:strCache>
            </c:strRef>
          </c:tx>
          <c:spPr>
            <a:solidFill>
              <a:schemeClr val="accent4"/>
            </a:solidFill>
            <a:ln w="6350">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Сегменты-4'!$E$7:$E$14</c:f>
              <c:numCache>
                <c:formatCode>#\ ##0.0</c:formatCode>
                <c:ptCount val="8"/>
                <c:pt idx="0">
                  <c:v>3.1165377868759481</c:v>
                </c:pt>
                <c:pt idx="1">
                  <c:v>4.7169648664718213</c:v>
                </c:pt>
                <c:pt idx="2">
                  <c:v>2.4442122662641781</c:v>
                </c:pt>
                <c:pt idx="3">
                  <c:v>3.766814500448401</c:v>
                </c:pt>
                <c:pt idx="4">
                  <c:v>0</c:v>
                </c:pt>
                <c:pt idx="5">
                  <c:v>0</c:v>
                </c:pt>
                <c:pt idx="6">
                  <c:v>1.0367986695296247</c:v>
                </c:pt>
                <c:pt idx="7">
                  <c:v>0.27495633916317502</c:v>
                </c:pt>
              </c:numCache>
            </c:numRef>
          </c:val>
          <c:extLst xmlns:c16r2="http://schemas.microsoft.com/office/drawing/2015/06/chart">
            <c:ext xmlns:c16="http://schemas.microsoft.com/office/drawing/2014/chart" uri="{C3380CC4-5D6E-409C-BE32-E72D297353CC}">
              <c16:uniqueId val="{00000003-1366-4436-BCA4-E8328E52946E}"/>
            </c:ext>
          </c:extLst>
        </c:ser>
        <c:ser>
          <c:idx val="4"/>
          <c:order val="4"/>
          <c:tx>
            <c:strRef>
              <c:f>'(6) Сегменты-4'!$F$5</c:f>
              <c:strCache>
                <c:ptCount val="1"/>
                <c:pt idx="0">
                  <c:v>2018</c:v>
                </c:pt>
              </c:strCache>
            </c:strRef>
          </c:tx>
          <c:spPr>
            <a:solidFill>
              <a:schemeClr val="accent5"/>
            </a:solidFill>
            <a:ln w="6350">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Сегменты-4'!$F$7:$F$14</c:f>
              <c:numCache>
                <c:formatCode>#\ ##0.0</c:formatCode>
                <c:ptCount val="8"/>
                <c:pt idx="0">
                  <c:v>3.3849059117334885</c:v>
                </c:pt>
                <c:pt idx="1">
                  <c:v>4.4718857077021754</c:v>
                </c:pt>
                <c:pt idx="2">
                  <c:v>2.0897300455133454</c:v>
                </c:pt>
                <c:pt idx="3">
                  <c:v>3.8753102889955855</c:v>
                </c:pt>
                <c:pt idx="4">
                  <c:v>1.1949346868154243</c:v>
                </c:pt>
                <c:pt idx="5">
                  <c:v>0</c:v>
                </c:pt>
                <c:pt idx="6">
                  <c:v>1.0610912533968688</c:v>
                </c:pt>
                <c:pt idx="7">
                  <c:v>0.31143824511520046</c:v>
                </c:pt>
              </c:numCache>
            </c:numRef>
          </c:val>
          <c:extLst xmlns:c16r2="http://schemas.microsoft.com/office/drawing/2015/06/chart">
            <c:ext xmlns:c16="http://schemas.microsoft.com/office/drawing/2014/chart" uri="{C3380CC4-5D6E-409C-BE32-E72D297353CC}">
              <c16:uniqueId val="{00000004-1366-4436-BCA4-E8328E52946E}"/>
            </c:ext>
          </c:extLst>
        </c:ser>
        <c:ser>
          <c:idx val="5"/>
          <c:order val="5"/>
          <c:tx>
            <c:strRef>
              <c:f>'(6) Сегменты-4'!$G$5</c:f>
              <c:strCache>
                <c:ptCount val="1"/>
                <c:pt idx="0">
                  <c:v>2019</c:v>
                </c:pt>
              </c:strCache>
            </c:strRef>
          </c:tx>
          <c:spPr>
            <a:solidFill>
              <a:schemeClr val="accent6"/>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Сегменты-4'!$G$7:$G$14</c:f>
              <c:numCache>
                <c:formatCode>#\ ##0.0</c:formatCode>
                <c:ptCount val="8"/>
                <c:pt idx="0">
                  <c:v>3.7589878206489091</c:v>
                </c:pt>
                <c:pt idx="1">
                  <c:v>4.8065850411609965</c:v>
                </c:pt>
                <c:pt idx="2">
                  <c:v>2.1291113688975809</c:v>
                </c:pt>
                <c:pt idx="3">
                  <c:v>5.0336458543099454</c:v>
                </c:pt>
                <c:pt idx="4">
                  <c:v>1.2020951734670631</c:v>
                </c:pt>
                <c:pt idx="5">
                  <c:v>12.767327416014195</c:v>
                </c:pt>
                <c:pt idx="6">
                  <c:v>1.2935904473314093</c:v>
                </c:pt>
                <c:pt idx="7">
                  <c:v>0.35844176755571938</c:v>
                </c:pt>
              </c:numCache>
            </c:numRef>
          </c:val>
          <c:extLst xmlns:c16r2="http://schemas.microsoft.com/office/drawing/2015/06/chart">
            <c:ext xmlns:c16="http://schemas.microsoft.com/office/drawing/2014/chart" uri="{C3380CC4-5D6E-409C-BE32-E72D297353CC}">
              <c16:uniqueId val="{00000005-1366-4436-BCA4-E8328E52946E}"/>
            </c:ext>
          </c:extLst>
        </c:ser>
        <c:ser>
          <c:idx val="6"/>
          <c:order val="6"/>
          <c:tx>
            <c:strRef>
              <c:f>'(6) Сегменты-4'!$H$5</c:f>
              <c:strCache>
                <c:ptCount val="1"/>
                <c:pt idx="0">
                  <c:v>2020</c:v>
                </c:pt>
              </c:strCache>
            </c:strRef>
          </c:tx>
          <c:spPr>
            <a:solidFill>
              <a:schemeClr val="accent1">
                <a:lumMod val="75000"/>
              </a:schemeClr>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Сегменты-4'!$H$7:$H$14</c:f>
              <c:numCache>
                <c:formatCode>#\ ##0.0</c:formatCode>
                <c:ptCount val="8"/>
                <c:pt idx="0">
                  <c:v>3.6789414095547479</c:v>
                </c:pt>
                <c:pt idx="1">
                  <c:v>4.301205894132142</c:v>
                </c:pt>
                <c:pt idx="2">
                  <c:v>1.9229623931260826</c:v>
                </c:pt>
                <c:pt idx="3">
                  <c:v>4.853619527950662</c:v>
                </c:pt>
                <c:pt idx="4">
                  <c:v>1.3888009232371346</c:v>
                </c:pt>
                <c:pt idx="5">
                  <c:v>13.772123861762164</c:v>
                </c:pt>
                <c:pt idx="6">
                  <c:v>1.4753917783253825</c:v>
                </c:pt>
                <c:pt idx="7">
                  <c:v>0.33953727576855736</c:v>
                </c:pt>
              </c:numCache>
            </c:numRef>
          </c:val>
          <c:extLst xmlns:c16r2="http://schemas.microsoft.com/office/drawing/2015/06/chart">
            <c:ext xmlns:c16="http://schemas.microsoft.com/office/drawing/2014/chart" uri="{C3380CC4-5D6E-409C-BE32-E72D297353CC}">
              <c16:uniqueId val="{00000006-1366-4436-BCA4-E8328E52946E}"/>
            </c:ext>
          </c:extLst>
        </c:ser>
        <c:ser>
          <c:idx val="7"/>
          <c:order val="7"/>
          <c:tx>
            <c:strRef>
              <c:f>'(6) Сегменты-4'!$I$5</c:f>
              <c:strCache>
                <c:ptCount val="1"/>
                <c:pt idx="0">
                  <c:v>2021</c:v>
                </c:pt>
              </c:strCache>
            </c:strRef>
          </c:tx>
          <c:spPr>
            <a:solidFill>
              <a:schemeClr val="accent2"/>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Сегменты-4'!$I$7:$I$14</c:f>
              <c:numCache>
                <c:formatCode>#\ ##0.0</c:formatCode>
                <c:ptCount val="8"/>
                <c:pt idx="0">
                  <c:v>3.5723140351825591</c:v>
                </c:pt>
                <c:pt idx="1">
                  <c:v>3.8243508222378368</c:v>
                </c:pt>
                <c:pt idx="2">
                  <c:v>1.7103246621578569</c:v>
                </c:pt>
                <c:pt idx="3">
                  <c:v>5.9262447751091187</c:v>
                </c:pt>
                <c:pt idx="4">
                  <c:v>1.3844368158424996</c:v>
                </c:pt>
                <c:pt idx="5">
                  <c:v>15.684737977168695</c:v>
                </c:pt>
                <c:pt idx="6">
                  <c:v>1.5221658078852178</c:v>
                </c:pt>
                <c:pt idx="7">
                  <c:v>0.36040745746566716</c:v>
                </c:pt>
              </c:numCache>
            </c:numRef>
          </c:val>
          <c:extLst xmlns:c16r2="http://schemas.microsoft.com/office/drawing/2015/06/chart">
            <c:ext xmlns:c16="http://schemas.microsoft.com/office/drawing/2014/chart" uri="{C3380CC4-5D6E-409C-BE32-E72D297353CC}">
              <c16:uniqueId val="{00000007-1366-4436-BCA4-E8328E52946E}"/>
            </c:ext>
          </c:extLst>
        </c:ser>
        <c:ser>
          <c:idx val="8"/>
          <c:order val="8"/>
          <c:tx>
            <c:strRef>
              <c:f>'(6) Сегменты-4'!$J$5</c:f>
              <c:strCache>
                <c:ptCount val="1"/>
                <c:pt idx="0">
                  <c:v>2022</c:v>
                </c:pt>
              </c:strCache>
            </c:strRef>
          </c:tx>
          <c:spPr>
            <a:solidFill>
              <a:schemeClr val="accent3">
                <a:lumMod val="75000"/>
              </a:schemeClr>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Сегменты-4'!$J$7:$J$14</c:f>
              <c:numCache>
                <c:formatCode>#\ ##0.0</c:formatCode>
                <c:ptCount val="8"/>
                <c:pt idx="0">
                  <c:v>3.4167501818817558</c:v>
                </c:pt>
                <c:pt idx="1">
                  <c:v>3.5662910235802605</c:v>
                </c:pt>
                <c:pt idx="2">
                  <c:v>1.6529718355818745</c:v>
                </c:pt>
                <c:pt idx="3">
                  <c:v>5.694837554776969</c:v>
                </c:pt>
                <c:pt idx="4">
                  <c:v>0.93214632406339137</c:v>
                </c:pt>
                <c:pt idx="5">
                  <c:v>10.848983687232291</c:v>
                </c:pt>
                <c:pt idx="6">
                  <c:v>1.3502467201906032</c:v>
                </c:pt>
                <c:pt idx="7">
                  <c:v>0.34593243321806194</c:v>
                </c:pt>
              </c:numCache>
            </c:numRef>
          </c:val>
          <c:extLst xmlns:c16r2="http://schemas.microsoft.com/office/drawing/2015/06/chart">
            <c:ext xmlns:c16="http://schemas.microsoft.com/office/drawing/2014/chart" uri="{C3380CC4-5D6E-409C-BE32-E72D297353CC}">
              <c16:uniqueId val="{00000008-1366-4436-BCA4-E8328E52946E}"/>
            </c:ext>
          </c:extLst>
        </c:ser>
        <c:ser>
          <c:idx val="9"/>
          <c:order val="9"/>
          <c:tx>
            <c:strRef>
              <c:f>'(6) Сегменты-4'!$K$5</c:f>
              <c:strCache>
                <c:ptCount val="1"/>
                <c:pt idx="0">
                  <c:v>2023</c:v>
                </c:pt>
              </c:strCache>
            </c:strRef>
          </c:tx>
          <c:spPr>
            <a:solidFill>
              <a:schemeClr val="accent4">
                <a:lumMod val="75000"/>
              </a:schemeClr>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Сегменты-4'!$K$7:$K$14</c:f>
              <c:numCache>
                <c:formatCode>#\ ##0.0</c:formatCode>
                <c:ptCount val="8"/>
                <c:pt idx="0">
                  <c:v>3.1347388765530617</c:v>
                </c:pt>
                <c:pt idx="1">
                  <c:v>3.0739612299552874</c:v>
                </c:pt>
                <c:pt idx="2">
                  <c:v>1.405550307956859</c:v>
                </c:pt>
                <c:pt idx="3">
                  <c:v>7.3786198838949488</c:v>
                </c:pt>
                <c:pt idx="4">
                  <c:v>1.0211811858223929</c:v>
                </c:pt>
                <c:pt idx="5">
                  <c:v>13.246618298429865</c:v>
                </c:pt>
                <c:pt idx="6">
                  <c:v>1.4266620648387738</c:v>
                </c:pt>
                <c:pt idx="7">
                  <c:v>0.33089404244423537</c:v>
                </c:pt>
              </c:numCache>
            </c:numRef>
          </c:val>
          <c:extLst xmlns:c16r2="http://schemas.microsoft.com/office/drawing/2015/06/chart">
            <c:ext xmlns:c16="http://schemas.microsoft.com/office/drawing/2014/chart" uri="{C3380CC4-5D6E-409C-BE32-E72D297353CC}">
              <c16:uniqueId val="{00000009-1366-4436-BCA4-E8328E52946E}"/>
            </c:ext>
          </c:extLst>
        </c:ser>
        <c:ser>
          <c:idx val="10"/>
          <c:order val="10"/>
          <c:tx>
            <c:strRef>
              <c:f>'(6) Сегменты-4'!$L$5</c:f>
              <c:strCache>
                <c:ptCount val="1"/>
                <c:pt idx="0">
                  <c:v>2024</c:v>
                </c:pt>
              </c:strCache>
            </c:strRef>
          </c:tx>
          <c:spPr>
            <a:solidFill>
              <a:schemeClr val="accent5">
                <a:lumMod val="75000"/>
              </a:schemeClr>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Сегменты-4'!$L$7:$L$14</c:f>
              <c:numCache>
                <c:formatCode>#\ ##0.0</c:formatCode>
                <c:ptCount val="8"/>
                <c:pt idx="0">
                  <c:v>3.1805244040179854</c:v>
                </c:pt>
                <c:pt idx="1">
                  <c:v>2.6838789539251331</c:v>
                </c:pt>
                <c:pt idx="2">
                  <c:v>1.219606305099082</c:v>
                </c:pt>
                <c:pt idx="3">
                  <c:v>8.4338503723588278</c:v>
                </c:pt>
                <c:pt idx="4">
                  <c:v>0.98948318014319292</c:v>
                </c:pt>
                <c:pt idx="5">
                  <c:v>12.336295645547866</c:v>
                </c:pt>
                <c:pt idx="6">
                  <c:v>1.408538251095298</c:v>
                </c:pt>
                <c:pt idx="7">
                  <c:v>0.37792276071879299</c:v>
                </c:pt>
              </c:numCache>
            </c:numRef>
          </c:val>
          <c:extLst xmlns:c16r2="http://schemas.microsoft.com/office/drawing/2015/06/chart">
            <c:ext xmlns:c16="http://schemas.microsoft.com/office/drawing/2014/chart" uri="{C3380CC4-5D6E-409C-BE32-E72D297353CC}">
              <c16:uniqueId val="{0000000A-1366-4436-BCA4-E8328E52946E}"/>
            </c:ext>
          </c:extLst>
        </c:ser>
        <c:ser>
          <c:idx val="11"/>
          <c:order val="11"/>
          <c:tx>
            <c:strRef>
              <c:f>'(6) Сегменты-4'!$M$5</c:f>
              <c:strCache>
                <c:ptCount val="1"/>
                <c:pt idx="0">
                  <c:v>2025</c:v>
                </c:pt>
              </c:strCache>
            </c:strRef>
          </c:tx>
          <c:spPr>
            <a:solidFill>
              <a:schemeClr val="accent6">
                <a:lumMod val="60000"/>
              </a:schemeClr>
            </a:solidFill>
            <a:ln>
              <a:noFill/>
            </a:ln>
            <a:effectLst/>
          </c:spPr>
          <c:invertIfNegative val="0"/>
          <c:cat>
            <c:strRef>
              <c:f>'(6) Сегменты-4'!$A$7:$A$14</c:f>
              <c:strCache>
                <c:ptCount val="8"/>
                <c:pt idx="0">
                  <c:v>ССД</c:v>
                </c:pt>
                <c:pt idx="1">
                  <c:v>НПФ</c:v>
                </c:pt>
                <c:pt idx="2">
                  <c:v>СФР (ПФР)</c:v>
                </c:pt>
                <c:pt idx="3">
                  <c:v>ПИФ</c:v>
                </c:pt>
                <c:pt idx="4">
                  <c:v>ПУ-НФО</c:v>
                </c:pt>
                <c:pt idx="5">
                  <c:v>БО</c:v>
                </c:pt>
                <c:pt idx="6">
                  <c:v>ДУ</c:v>
                </c:pt>
                <c:pt idx="7">
                  <c:v>Небанк. кредит.</c:v>
                </c:pt>
              </c:strCache>
            </c:strRef>
          </c:cat>
          <c:val>
            <c:numRef>
              <c:f>'(6) Сегменты-4'!$M$7:$M$14</c:f>
              <c:numCache>
                <c:formatCode>#\ ##0.0</c:formatCode>
                <c:ptCount val="8"/>
                <c:pt idx="0">
                  <c:v>3.2203045313512404</c:v>
                </c:pt>
                <c:pt idx="1">
                  <c:v>2.9574952910355514</c:v>
                </c:pt>
                <c:pt idx="2">
                  <c:v>1.3308221854208366</c:v>
                </c:pt>
                <c:pt idx="3">
                  <c:v>10.313602133447107</c:v>
                </c:pt>
                <c:pt idx="4">
                  <c:v>1.2027101654779051</c:v>
                </c:pt>
                <c:pt idx="5">
                  <c:v>13.604901252903312</c:v>
                </c:pt>
                <c:pt idx="6">
                  <c:v>1.5581101128367891</c:v>
                </c:pt>
                <c:pt idx="7">
                  <c:v>0.43007626619638345</c:v>
                </c:pt>
              </c:numCache>
            </c:numRef>
          </c:val>
          <c:extLst xmlns:c16r2="http://schemas.microsoft.com/office/drawing/2015/06/chart">
            <c:ext xmlns:c16="http://schemas.microsoft.com/office/drawing/2014/chart" uri="{C3380CC4-5D6E-409C-BE32-E72D297353CC}">
              <c16:uniqueId val="{0000000B-1366-4436-BCA4-E8328E52946E}"/>
            </c:ext>
          </c:extLst>
        </c:ser>
        <c:dLbls>
          <c:showLegendKey val="0"/>
          <c:showVal val="0"/>
          <c:showCatName val="0"/>
          <c:showSerName val="0"/>
          <c:showPercent val="0"/>
          <c:showBubbleSize val="0"/>
        </c:dLbls>
        <c:gapWidth val="150"/>
        <c:axId val="305880000"/>
        <c:axId val="494144760"/>
        <c:extLst xmlns:c16r2="http://schemas.microsoft.com/office/drawing/2015/06/chart"/>
      </c:barChart>
      <c:catAx>
        <c:axId val="305880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4760"/>
        <c:crosses val="autoZero"/>
        <c:auto val="1"/>
        <c:lblAlgn val="ctr"/>
        <c:lblOffset val="100"/>
        <c:noMultiLvlLbl val="0"/>
      </c:catAx>
      <c:valAx>
        <c:axId val="494144760"/>
        <c:scaling>
          <c:orientation val="minMax"/>
          <c:max val="16"/>
          <c:min val="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305880000"/>
        <c:crosses val="autoZero"/>
        <c:crossBetween val="between"/>
        <c:majorUnit val="2"/>
      </c:valAx>
      <c:spPr>
        <a:noFill/>
        <a:ln>
          <a:noFill/>
        </a:ln>
        <a:effectLst/>
      </c:spPr>
    </c:plotArea>
    <c:legend>
      <c:legendPos val="b"/>
      <c:layout>
        <c:manualLayout>
          <c:xMode val="edge"/>
          <c:yMode val="edge"/>
          <c:x val="0"/>
          <c:y val="0.8698338624338624"/>
          <c:w val="1"/>
          <c:h val="0.1301661375661375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86274509803916E-2"/>
          <c:y val="5.0925925925925923E-2"/>
          <c:w val="0.89090522875817013"/>
          <c:h val="0.83624743589743589"/>
        </c:manualLayout>
      </c:layout>
      <c:barChart>
        <c:barDir val="col"/>
        <c:grouping val="clustered"/>
        <c:varyColors val="0"/>
        <c:ser>
          <c:idx val="0"/>
          <c:order val="0"/>
          <c:tx>
            <c:strRef>
              <c:f>'(52) НФО-4'!$A$5</c:f>
              <c:strCache>
                <c:ptCount val="1"/>
                <c:pt idx="0">
                  <c:v>Накопленная доходность 2019-2025</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НФО-4'!$B$4:$F$4</c:f>
              <c:strCache>
                <c:ptCount val="5"/>
                <c:pt idx="0">
                  <c:v>MCFTR</c:v>
                </c:pt>
                <c:pt idx="1">
                  <c:v>RGBITR</c:v>
                </c:pt>
                <c:pt idx="2">
                  <c:v>RUCBTRNS</c:v>
                </c:pt>
                <c:pt idx="3">
                  <c:v>ОПИФ</c:v>
                </c:pt>
                <c:pt idx="4">
                  <c:v>БПИФ</c:v>
                </c:pt>
              </c:strCache>
            </c:strRef>
          </c:cat>
          <c:val>
            <c:numRef>
              <c:f>'(52) НФО-4'!$B$5:$F$5</c:f>
              <c:numCache>
                <c:formatCode>0.0</c:formatCode>
                <c:ptCount val="5"/>
                <c:pt idx="0">
                  <c:v>95.5</c:v>
                </c:pt>
                <c:pt idx="1">
                  <c:v>56.100000000000009</c:v>
                </c:pt>
                <c:pt idx="2">
                  <c:v>91.4</c:v>
                </c:pt>
                <c:pt idx="3">
                  <c:v>99</c:v>
                </c:pt>
                <c:pt idx="4">
                  <c:v>166</c:v>
                </c:pt>
              </c:numCache>
            </c:numRef>
          </c:val>
          <c:extLst xmlns:c16r2="http://schemas.microsoft.com/office/drawing/2015/06/chart">
            <c:ext xmlns:c16="http://schemas.microsoft.com/office/drawing/2014/chart" uri="{C3380CC4-5D6E-409C-BE32-E72D297353CC}">
              <c16:uniqueId val="{00000000-5A3C-4718-853D-0ED60B4A5831}"/>
            </c:ext>
          </c:extLst>
        </c:ser>
        <c:dLbls>
          <c:showLegendKey val="0"/>
          <c:showVal val="0"/>
          <c:showCatName val="0"/>
          <c:showSerName val="0"/>
          <c:showPercent val="0"/>
          <c:showBubbleSize val="0"/>
        </c:dLbls>
        <c:gapWidth val="219"/>
        <c:overlap val="-27"/>
        <c:axId val="499670928"/>
        <c:axId val="499673280"/>
      </c:barChart>
      <c:catAx>
        <c:axId val="499670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3280"/>
        <c:crosses val="autoZero"/>
        <c:auto val="1"/>
        <c:lblAlgn val="ctr"/>
        <c:lblOffset val="100"/>
        <c:noMultiLvlLbl val="0"/>
      </c:catAx>
      <c:valAx>
        <c:axId val="49967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0928"/>
        <c:crosses val="autoZero"/>
        <c:crossBetween val="between"/>
        <c:majorUnit val="40"/>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498404629170555E-2"/>
          <c:y val="3.9876678499550802E-2"/>
          <c:w val="0.89066795138243771"/>
          <c:h val="0.40363959533793903"/>
        </c:manualLayout>
      </c:layout>
      <c:barChart>
        <c:barDir val="col"/>
        <c:grouping val="clustered"/>
        <c:varyColors val="0"/>
        <c:ser>
          <c:idx val="1"/>
          <c:order val="1"/>
          <c:tx>
            <c:strRef>
              <c:f>'(53) НФО-5'!$A$7</c:f>
              <c:strCache>
                <c:ptCount val="1"/>
                <c:pt idx="0">
                  <c:v>ПДС</c:v>
                </c:pt>
              </c:strCache>
            </c:strRef>
          </c:tx>
          <c:spPr>
            <a:solidFill>
              <a:schemeClr val="accent2"/>
            </a:solidFill>
            <a:ln w="25400">
              <a:noFill/>
            </a:ln>
            <a:effectLst/>
          </c:spPr>
          <c:invertIfNegative val="0"/>
          <c:cat>
            <c:strRef>
              <c:f>'(53)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'(53) НФО-5'!$B$7:$I$7</c:f>
              <c:numCache>
                <c:formatCode>0</c:formatCode>
                <c:ptCount val="8"/>
                <c:pt idx="0">
                  <c:v>2.4</c:v>
                </c:pt>
                <c:pt idx="1">
                  <c:v>8.9</c:v>
                </c:pt>
                <c:pt idx="2">
                  <c:v>26.3</c:v>
                </c:pt>
                <c:pt idx="3">
                  <c:v>64</c:v>
                </c:pt>
                <c:pt idx="4">
                  <c:v>39.162450810750002</c:v>
                </c:pt>
                <c:pt idx="5">
                  <c:v>47.155565455839998</c:v>
                </c:pt>
                <c:pt idx="6">
                  <c:v>73.767036543300009</c:v>
                </c:pt>
              </c:numCache>
            </c:numRef>
          </c:val>
          <c:extLst xmlns:c16r2="http://schemas.microsoft.com/office/drawing/2015/06/chart">
            <c:ext xmlns:c16="http://schemas.microsoft.com/office/drawing/2014/chart" uri="{C3380CC4-5D6E-409C-BE32-E72D297353CC}">
              <c16:uniqueId val="{00000000-1F55-45C5-8033-5D5C6BE71C63}"/>
            </c:ext>
          </c:extLst>
        </c:ser>
        <c:ser>
          <c:idx val="2"/>
          <c:order val="2"/>
          <c:tx>
            <c:strRef>
              <c:f>'(53) НФО-5'!$A$8</c:f>
              <c:strCache>
                <c:ptCount val="1"/>
                <c:pt idx="0">
                  <c:v>Приток средств физических лиц в ДУ (по данным опроса крупнейших управляющих до 2023 г.)</c:v>
                </c:pt>
              </c:strCache>
            </c:strRef>
          </c:tx>
          <c:spPr>
            <a:solidFill>
              <a:schemeClr val="accent3"/>
            </a:solidFill>
            <a:ln w="25400">
              <a:noFill/>
            </a:ln>
            <a:effectLst/>
          </c:spPr>
          <c:invertIfNegative val="0"/>
          <c:cat>
            <c:strRef>
              <c:f>'(53)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'(53) НФО-5'!$B$8:$I$8</c:f>
              <c:numCache>
                <c:formatCode>0</c:formatCode>
                <c:ptCount val="8"/>
                <c:pt idx="0">
                  <c:v>-46.348300779720027</c:v>
                </c:pt>
                <c:pt idx="1">
                  <c:v>45.056134901279947</c:v>
                </c:pt>
                <c:pt idx="2">
                  <c:v>11.09263133385992</c:v>
                </c:pt>
                <c:pt idx="3">
                  <c:v>49.845328914159509</c:v>
                </c:pt>
                <c:pt idx="4">
                  <c:v>1.8506893697604827</c:v>
                </c:pt>
                <c:pt idx="5">
                  <c:v>70.257214547510159</c:v>
                </c:pt>
                <c:pt idx="6">
                  <c:v>76.566197934380881</c:v>
                </c:pt>
                <c:pt idx="7">
                  <c:v>23.682533220649901</c:v>
                </c:pt>
              </c:numCache>
            </c:numRef>
          </c:val>
          <c:extLst xmlns:c16r2="http://schemas.microsoft.com/office/drawing/2015/06/chart">
            <c:ext xmlns:c16="http://schemas.microsoft.com/office/drawing/2014/chart" uri="{C3380CC4-5D6E-409C-BE32-E72D297353CC}">
              <c16:uniqueId val="{00000001-1F55-45C5-8033-5D5C6BE71C63}"/>
            </c:ext>
          </c:extLst>
        </c:ser>
        <c:ser>
          <c:idx val="3"/>
          <c:order val="3"/>
          <c:tx>
            <c:strRef>
              <c:f>'(53) НФО-5'!$A$9</c:f>
              <c:strCache>
                <c:ptCount val="1"/>
                <c:pt idx="0">
                  <c:v>Оценка притока средств в некредитное страхование жизни</c:v>
                </c:pt>
              </c:strCache>
            </c:strRef>
          </c:tx>
          <c:spPr>
            <a:solidFill>
              <a:schemeClr val="accent4"/>
            </a:solidFill>
            <a:ln w="25400">
              <a:noFill/>
            </a:ln>
            <a:effectLst/>
          </c:spPr>
          <c:invertIfNegative val="0"/>
          <c:cat>
            <c:strRef>
              <c:f>'(53)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'(53) НФО-5'!$B$9:$I$9</c:f>
              <c:numCache>
                <c:formatCode>0</c:formatCode>
                <c:ptCount val="8"/>
                <c:pt idx="0">
                  <c:v>70.81860983016</c:v>
                </c:pt>
                <c:pt idx="1">
                  <c:v>130.93021849787002</c:v>
                </c:pt>
                <c:pt idx="2">
                  <c:v>410.83415561067</c:v>
                </c:pt>
                <c:pt idx="3">
                  <c:v>-46</c:v>
                </c:pt>
                <c:pt idx="4">
                  <c:v>41</c:v>
                </c:pt>
                <c:pt idx="5">
                  <c:v>158</c:v>
                </c:pt>
                <c:pt idx="6">
                  <c:v>142</c:v>
                </c:pt>
                <c:pt idx="7">
                  <c:v>196.98264451439078</c:v>
                </c:pt>
              </c:numCache>
            </c:numRef>
          </c:val>
          <c:extLst xmlns:c16r2="http://schemas.microsoft.com/office/drawing/2015/06/chart">
            <c:ext xmlns:c16="http://schemas.microsoft.com/office/drawing/2014/chart" uri="{C3380CC4-5D6E-409C-BE32-E72D297353CC}">
              <c16:uniqueId val="{00000002-1F55-45C5-8033-5D5C6BE71C63}"/>
            </c:ext>
          </c:extLst>
        </c:ser>
        <c:ser>
          <c:idx val="4"/>
          <c:order val="4"/>
          <c:tx>
            <c:strRef>
              <c:f>'(53) НФО-5'!$A$10</c:f>
              <c:strCache>
                <c:ptCount val="1"/>
                <c:pt idx="0">
                  <c:v>Оценка притока средств физических лиц в ПИФы </c:v>
                </c:pt>
              </c:strCache>
            </c:strRef>
          </c:tx>
          <c:spPr>
            <a:solidFill>
              <a:schemeClr val="accent5"/>
            </a:solidFill>
            <a:ln w="25400">
              <a:noFill/>
            </a:ln>
            <a:effectLst/>
          </c:spPr>
          <c:invertIfNegative val="0"/>
          <c:cat>
            <c:strRef>
              <c:f>'(53)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'(53) НФО-5'!$B$10:$I$10</c:f>
              <c:numCache>
                <c:formatCode>0</c:formatCode>
                <c:ptCount val="8"/>
                <c:pt idx="0">
                  <c:v>135.24863719065087</c:v>
                </c:pt>
                <c:pt idx="1">
                  <c:v>243.99839590067771</c:v>
                </c:pt>
                <c:pt idx="2">
                  <c:v>243.90675220903356</c:v>
                </c:pt>
                <c:pt idx="3">
                  <c:v>620.1012010950227</c:v>
                </c:pt>
                <c:pt idx="4">
                  <c:v>242.50925102594141</c:v>
                </c:pt>
                <c:pt idx="5">
                  <c:v>398.31566273105017</c:v>
                </c:pt>
                <c:pt idx="6">
                  <c:v>619.83278227082121</c:v>
                </c:pt>
                <c:pt idx="7">
                  <c:v>572.4322270540581</c:v>
                </c:pt>
              </c:numCache>
            </c:numRef>
          </c:val>
          <c:extLst xmlns:c16r2="http://schemas.microsoft.com/office/drawing/2015/06/chart">
            <c:ext xmlns:c16="http://schemas.microsoft.com/office/drawing/2014/chart" uri="{C3380CC4-5D6E-409C-BE32-E72D297353CC}">
              <c16:uniqueId val="{00000003-1F55-45C5-8033-5D5C6BE71C63}"/>
            </c:ext>
          </c:extLst>
        </c:ser>
        <c:ser>
          <c:idx val="5"/>
          <c:order val="5"/>
          <c:tx>
            <c:strRef>
              <c:f>'(53) НФО-5'!$A$11</c:f>
              <c:strCache>
                <c:ptCount val="1"/>
                <c:pt idx="0">
                  <c:v>Приток средств физических лиц на брокерские счета (по данным опроса крупнейших брокеров с 2021 по 2023 гг., за 2019-2020 г. указана оценка по депозитарной отчетности на основании изменения количества бумаг за месяц и среднемесячной цены бумаг), без учета </c:v>
                </c:pt>
              </c:strCache>
            </c:strRef>
          </c:tx>
          <c:spPr>
            <a:solidFill>
              <a:schemeClr val="accent6"/>
            </a:solidFill>
            <a:ln w="25400">
              <a:noFill/>
            </a:ln>
            <a:effectLst/>
          </c:spPr>
          <c:invertIfNegative val="0"/>
          <c:cat>
            <c:strRef>
              <c:f>'(53)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'(53) НФО-5'!$B$11:$I$11</c:f>
              <c:numCache>
                <c:formatCode>0</c:formatCode>
                <c:ptCount val="8"/>
                <c:pt idx="0">
                  <c:v>224.07477356739406</c:v>
                </c:pt>
                <c:pt idx="1">
                  <c:v>253.8829885245836</c:v>
                </c:pt>
                <c:pt idx="2">
                  <c:v>305.43973056279941</c:v>
                </c:pt>
                <c:pt idx="3">
                  <c:v>319.08060852160634</c:v>
                </c:pt>
                <c:pt idx="4">
                  <c:v>478.47157689638919</c:v>
                </c:pt>
                <c:pt idx="5">
                  <c:v>504.86518490551003</c:v>
                </c:pt>
                <c:pt idx="6">
                  <c:v>765.69818800285952</c:v>
                </c:pt>
                <c:pt idx="7">
                  <c:v>396.31521173897272</c:v>
                </c:pt>
              </c:numCache>
            </c:numRef>
          </c:val>
          <c:extLst xmlns:c16r2="http://schemas.microsoft.com/office/drawing/2015/06/chart">
            <c:ext xmlns:c16="http://schemas.microsoft.com/office/drawing/2014/chart" uri="{C3380CC4-5D6E-409C-BE32-E72D297353CC}">
              <c16:uniqueId val="{00000004-1F55-45C5-8033-5D5C6BE71C63}"/>
            </c:ext>
          </c:extLst>
        </c:ser>
        <c:dLbls>
          <c:showLegendKey val="0"/>
          <c:showVal val="0"/>
          <c:showCatName val="0"/>
          <c:showSerName val="0"/>
          <c:showPercent val="0"/>
          <c:showBubbleSize val="0"/>
        </c:dLbls>
        <c:gapWidth val="150"/>
        <c:axId val="499681904"/>
        <c:axId val="499671320"/>
      </c:barChart>
      <c:scatterChart>
        <c:scatterStyle val="lineMarker"/>
        <c:varyColors val="0"/>
        <c:ser>
          <c:idx val="0"/>
          <c:order val="0"/>
          <c:tx>
            <c:strRef>
              <c:f>'(53) НФО-5'!$A$6</c:f>
              <c:strCache>
                <c:ptCount val="1"/>
                <c:pt idx="0">
                  <c:v>Совокупная величина притока средств граждан в инструменты коллективных инвестиций и страхование жизни</c:v>
                </c:pt>
              </c:strCache>
            </c:strRef>
          </c:tx>
          <c:spPr>
            <a:ln w="25400" cap="rnd">
              <a:noFill/>
              <a:round/>
            </a:ln>
            <a:effectLst/>
          </c:spPr>
          <c:marker>
            <c:symbol val="circle"/>
            <c:size val="5"/>
            <c:spPr>
              <a:solidFill>
                <a:srgbClr val="FF0000"/>
              </a:solidFill>
              <a:ln w="1587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'(53) НФО-5'!$B$5:$I$5</c:f>
              <c:strCache>
                <c:ptCount val="8"/>
                <c:pt idx="0">
                  <c:v>1кв2024</c:v>
                </c:pt>
                <c:pt idx="1">
                  <c:v>2кв2024</c:v>
                </c:pt>
                <c:pt idx="2">
                  <c:v>3кв2024</c:v>
                </c:pt>
                <c:pt idx="3">
                  <c:v>4кв2024</c:v>
                </c:pt>
                <c:pt idx="4">
                  <c:v>1кв2025</c:v>
                </c:pt>
                <c:pt idx="5">
                  <c:v>2кв2025</c:v>
                </c:pt>
                <c:pt idx="6">
                  <c:v>3кв2025</c:v>
                </c:pt>
                <c:pt idx="7">
                  <c:v>4кв2025</c:v>
                </c:pt>
              </c:strCache>
            </c:strRef>
          </c:xVal>
          <c:yVal>
            <c:numRef>
              <c:f>'(53) НФО-5'!$B$6:$I$6</c:f>
              <c:numCache>
                <c:formatCode>0</c:formatCode>
                <c:ptCount val="8"/>
                <c:pt idx="0">
                  <c:v>162.11894624109084</c:v>
                </c:pt>
                <c:pt idx="1">
                  <c:v>428.88474929982766</c:v>
                </c:pt>
                <c:pt idx="2">
                  <c:v>692.13353915356345</c:v>
                </c:pt>
                <c:pt idx="3">
                  <c:v>687.9465300091822</c:v>
                </c:pt>
                <c:pt idx="4">
                  <c:v>324.52239120645186</c:v>
                </c:pt>
                <c:pt idx="5">
                  <c:v>673.72844273440046</c:v>
                </c:pt>
                <c:pt idx="6">
                  <c:v>912.1660167485021</c:v>
                </c:pt>
                <c:pt idx="7">
                  <c:v>793.09740478909885</c:v>
                </c:pt>
              </c:numCache>
            </c:numRef>
          </c:yVal>
          <c:smooth val="0"/>
          <c:extLst xmlns:c16r2="http://schemas.microsoft.com/office/drawing/2015/06/chart">
            <c:ext xmlns:c16="http://schemas.microsoft.com/office/drawing/2014/chart" uri="{C3380CC4-5D6E-409C-BE32-E72D297353CC}">
              <c16:uniqueId val="{00000005-1F55-45C5-8033-5D5C6BE71C63}"/>
            </c:ext>
          </c:extLst>
        </c:ser>
        <c:dLbls>
          <c:showLegendKey val="0"/>
          <c:showVal val="0"/>
          <c:showCatName val="0"/>
          <c:showSerName val="0"/>
          <c:showPercent val="0"/>
          <c:showBubbleSize val="0"/>
        </c:dLbls>
        <c:axId val="499681904"/>
        <c:axId val="499671320"/>
      </c:scatterChart>
      <c:valAx>
        <c:axId val="49967132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81904"/>
        <c:crosses val="autoZero"/>
        <c:crossBetween val="between"/>
        <c:majorUnit val="500"/>
      </c:valAx>
      <c:catAx>
        <c:axId val="499681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99671320"/>
        <c:crosses val="autoZero"/>
        <c:auto val="1"/>
        <c:lblAlgn val="ctr"/>
        <c:lblOffset val="100"/>
        <c:noMultiLvlLbl val="1"/>
      </c:catAx>
      <c:spPr>
        <a:noFill/>
        <a:ln>
          <a:noFill/>
        </a:ln>
        <a:effectLst/>
      </c:spPr>
    </c:plotArea>
    <c:legend>
      <c:legendPos val="b"/>
      <c:layout>
        <c:manualLayout>
          <c:xMode val="edge"/>
          <c:yMode val="edge"/>
          <c:x val="0"/>
          <c:y val="0.48691661387154189"/>
          <c:w val="1"/>
          <c:h val="0.5130833861284581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71078431372555E-2"/>
          <c:y val="5.9782608695652176E-2"/>
          <c:w val="0.90430212418300648"/>
          <c:h val="0.32551223895926051"/>
        </c:manualLayout>
      </c:layout>
      <c:barChart>
        <c:barDir val="col"/>
        <c:grouping val="stacked"/>
        <c:varyColors val="0"/>
        <c:ser>
          <c:idx val="0"/>
          <c:order val="0"/>
          <c:tx>
            <c:strRef>
              <c:f>'(54) НФО-5'!$A$6</c:f>
              <c:strCache>
                <c:ptCount val="1"/>
                <c:pt idx="0">
                  <c:v>Приток средств физических лиц на брокерские счета (по данным опроса крупнейших брокеров с 2021 по 2023 гг., за 2019-2020 г. указана оценка по депозитарной отчетности на основании изменения количества бумаг за месяц и среднемесячной цены бумаг), без учета </c:v>
                </c:pt>
              </c:strCache>
            </c:strRef>
          </c:tx>
          <c:spPr>
            <a:solidFill>
              <a:schemeClr val="accent1"/>
            </a:solidFill>
            <a:ln w="63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'(54)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'(54) НФО-5'!$B$6:$I$6</c:f>
              <c:numCache>
                <c:formatCode>0</c:formatCode>
                <c:ptCount val="8"/>
                <c:pt idx="0">
                  <c:v>58.021340605568028</c:v>
                </c:pt>
                <c:pt idx="1">
                  <c:v>37.184385620439961</c:v>
                </c:pt>
                <c:pt idx="2">
                  <c:v>30.618275352310135</c:v>
                </c:pt>
                <c:pt idx="3">
                  <c:v>31.685403134927615</c:v>
                </c:pt>
                <c:pt idx="4">
                  <c:v>59.585949073419485</c:v>
                </c:pt>
                <c:pt idx="5">
                  <c:v>42.836239146862162</c:v>
                </c:pt>
                <c:pt idx="6">
                  <c:v>45.635289544562774</c:v>
                </c:pt>
                <c:pt idx="7">
                  <c:v>33.320246164516718</c:v>
                </c:pt>
              </c:numCache>
            </c:numRef>
          </c:val>
          <c:extLst xmlns:c16r2="http://schemas.microsoft.com/office/drawing/2015/06/chart">
            <c:ext xmlns:c16="http://schemas.microsoft.com/office/drawing/2014/chart" uri="{C3380CC4-5D6E-409C-BE32-E72D297353CC}">
              <c16:uniqueId val="{00000000-88BD-4AD0-AB2E-23A699336CF5}"/>
            </c:ext>
          </c:extLst>
        </c:ser>
        <c:ser>
          <c:idx val="1"/>
          <c:order val="1"/>
          <c:tx>
            <c:strRef>
              <c:f>'(54) НФО-5'!$A$7</c:f>
              <c:strCache>
                <c:ptCount val="1"/>
                <c:pt idx="0">
                  <c:v>Оценка притока средств физических лиц в ПИФы </c:v>
                </c:pt>
              </c:strCache>
            </c:strRef>
          </c:tx>
          <c:spPr>
            <a:solidFill>
              <a:schemeClr val="accent2"/>
            </a:solidFill>
            <a:ln w="63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'(54)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'(54) НФО-5'!$B$7:$I$7</c:f>
              <c:numCache>
                <c:formatCode>0</c:formatCode>
                <c:ptCount val="8"/>
                <c:pt idx="0">
                  <c:v>35.020931271932966</c:v>
                </c:pt>
                <c:pt idx="1">
                  <c:v>35.736661588340496</c:v>
                </c:pt>
                <c:pt idx="2">
                  <c:v>24.4500087976879</c:v>
                </c:pt>
                <c:pt idx="3">
                  <c:v>61.577407139168564</c:v>
                </c:pt>
                <c:pt idx="4">
                  <c:v>30.200631718180322</c:v>
                </c:pt>
                <c:pt idx="5">
                  <c:v>33.795843910055957</c:v>
                </c:pt>
                <c:pt idx="6">
                  <c:v>36.94177279159922</c:v>
                </c:pt>
                <c:pt idx="7">
                  <c:v>48.127304107888449</c:v>
                </c:pt>
              </c:numCache>
            </c:numRef>
          </c:val>
          <c:extLst xmlns:c16r2="http://schemas.microsoft.com/office/drawing/2015/06/chart">
            <c:ext xmlns:c16="http://schemas.microsoft.com/office/drawing/2014/chart" uri="{C3380CC4-5D6E-409C-BE32-E72D297353CC}">
              <c16:uniqueId val="{00000001-88BD-4AD0-AB2E-23A699336CF5}"/>
            </c:ext>
          </c:extLst>
        </c:ser>
        <c:ser>
          <c:idx val="2"/>
          <c:order val="2"/>
          <c:tx>
            <c:strRef>
              <c:f>'(54) НФО-5'!$A$8</c:f>
              <c:strCache>
                <c:ptCount val="1"/>
                <c:pt idx="0">
                  <c:v>Оценка притока средств в некредитное страхование жизни</c:v>
                </c:pt>
              </c:strCache>
            </c:strRef>
          </c:tx>
          <c:spPr>
            <a:solidFill>
              <a:schemeClr val="accent3"/>
            </a:solidFill>
            <a:ln w="63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'(54)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'(54) НФО-5'!$B$8:$I$8</c:f>
              <c:numCache>
                <c:formatCode>0</c:formatCode>
                <c:ptCount val="8"/>
                <c:pt idx="0">
                  <c:v>18.33758712215187</c:v>
                </c:pt>
                <c:pt idx="1">
                  <c:v>19.176392094194348</c:v>
                </c:pt>
                <c:pt idx="2">
                  <c:v>41.183356459368774</c:v>
                </c:pt>
                <c:pt idx="3">
                  <c:v>-4.567900728783945</c:v>
                </c:pt>
                <c:pt idx="4">
                  <c:v>5.1058914049960888</c:v>
                </c:pt>
                <c:pt idx="5">
                  <c:v>13.405808099980069</c:v>
                </c:pt>
                <c:pt idx="6">
                  <c:v>8.463140199182126</c:v>
                </c:pt>
                <c:pt idx="7">
                  <c:v>16.561338073694611</c:v>
                </c:pt>
              </c:numCache>
            </c:numRef>
          </c:val>
          <c:extLst xmlns:c16r2="http://schemas.microsoft.com/office/drawing/2015/06/chart">
            <c:ext xmlns:c16="http://schemas.microsoft.com/office/drawing/2014/chart" uri="{C3380CC4-5D6E-409C-BE32-E72D297353CC}">
              <c16:uniqueId val="{00000002-88BD-4AD0-AB2E-23A699336CF5}"/>
            </c:ext>
          </c:extLst>
        </c:ser>
        <c:ser>
          <c:idx val="3"/>
          <c:order val="3"/>
          <c:tx>
            <c:strRef>
              <c:f>'(54) НФО-5'!$A$9</c:f>
              <c:strCache>
                <c:ptCount val="1"/>
                <c:pt idx="0">
                  <c:v>Приток средств физических лиц в ДУ (по данным опроса крупнейших управляющих до 2023 г.)</c:v>
                </c:pt>
              </c:strCache>
            </c:strRef>
          </c:tx>
          <c:spPr>
            <a:solidFill>
              <a:schemeClr val="accent4"/>
            </a:solidFill>
            <a:ln w="6350">
              <a:noFill/>
            </a:ln>
            <a:effectLst/>
          </c:spPr>
          <c:invertIfNegative val="0"/>
          <c:cat>
            <c:strRef>
              <c:f>'(54)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'(54) НФО-5'!$B$9:$I$9</c:f>
              <c:numCache>
                <c:formatCode>0</c:formatCode>
                <c:ptCount val="8"/>
                <c:pt idx="0">
                  <c:v>-12.001308773924222</c:v>
                </c:pt>
                <c:pt idx="1">
                  <c:v>6.5990427498592688</c:v>
                </c:pt>
                <c:pt idx="2">
                  <c:v>1.1119615641880476</c:v>
                </c:pt>
                <c:pt idx="3">
                  <c:v>4.9497503102927105</c:v>
                </c:pt>
                <c:pt idx="4">
                  <c:v>0.23047363283847994</c:v>
                </c:pt>
                <c:pt idx="5">
                  <c:v>5.9611059231838555</c:v>
                </c:pt>
                <c:pt idx="6">
                  <c:v>4.5633131523731993</c:v>
                </c:pt>
                <c:pt idx="7">
                  <c:v>1.9911116539002145</c:v>
                </c:pt>
              </c:numCache>
            </c:numRef>
          </c:val>
          <c:extLst xmlns:c16r2="http://schemas.microsoft.com/office/drawing/2015/06/chart">
            <c:ext xmlns:c16="http://schemas.microsoft.com/office/drawing/2014/chart" uri="{C3380CC4-5D6E-409C-BE32-E72D297353CC}">
              <c16:uniqueId val="{00000003-88BD-4AD0-AB2E-23A699336CF5}"/>
            </c:ext>
          </c:extLst>
        </c:ser>
        <c:ser>
          <c:idx val="4"/>
          <c:order val="4"/>
          <c:tx>
            <c:strRef>
              <c:f>'(54) НФО-5'!$A$10</c:f>
              <c:strCache>
                <c:ptCount val="1"/>
                <c:pt idx="0">
                  <c:v>ПДС</c:v>
                </c:pt>
              </c:strCache>
            </c:strRef>
          </c:tx>
          <c:spPr>
            <a:solidFill>
              <a:schemeClr val="accent5"/>
            </a:solidFill>
            <a:ln w="6350">
              <a:noFill/>
            </a:ln>
            <a:effectLst/>
          </c:spPr>
          <c:invertIfNegative val="0"/>
          <c:cat>
            <c:strRef>
              <c:f>'(54) НФО-5'!$B$5:$I$5</c:f>
              <c:strCache>
                <c:ptCount val="8"/>
                <c:pt idx="0">
                  <c:v>1кв2024</c:v>
                </c:pt>
                <c:pt idx="1">
                  <c:v>2кв2024</c:v>
                </c:pt>
                <c:pt idx="2">
                  <c:v>3кв2024</c:v>
                </c:pt>
                <c:pt idx="3">
                  <c:v>4кв2024</c:v>
                </c:pt>
                <c:pt idx="4">
                  <c:v>1кв2025</c:v>
                </c:pt>
                <c:pt idx="5">
                  <c:v>2кв2025</c:v>
                </c:pt>
                <c:pt idx="6">
                  <c:v>3кв2025</c:v>
                </c:pt>
                <c:pt idx="7">
                  <c:v>4кв2025</c:v>
                </c:pt>
              </c:strCache>
            </c:strRef>
          </c:cat>
          <c:val>
            <c:numRef>
              <c:f>'(54) НФО-5'!$B$10:$I$10</c:f>
              <c:numCache>
                <c:formatCode>0</c:formatCode>
                <c:ptCount val="8"/>
                <c:pt idx="0">
                  <c:v>0.6214497742713605</c:v>
                </c:pt>
                <c:pt idx="1">
                  <c:v>1.3035179471659264</c:v>
                </c:pt>
                <c:pt idx="2">
                  <c:v>2.6363978264451498</c:v>
                </c:pt>
                <c:pt idx="3">
                  <c:v>6.3553401443950541</c:v>
                </c:pt>
                <c:pt idx="4">
                  <c:v>4.8770541705656232</c:v>
                </c:pt>
                <c:pt idx="5">
                  <c:v>4.0010029199179753</c:v>
                </c:pt>
                <c:pt idx="6">
                  <c:v>4.3964843122826709</c:v>
                </c:pt>
                <c:pt idx="7">
                  <c:v>0</c:v>
                </c:pt>
              </c:numCache>
            </c:numRef>
          </c:val>
          <c:extLst xmlns:c16r2="http://schemas.microsoft.com/office/drawing/2015/06/chart">
            <c:ext xmlns:c16="http://schemas.microsoft.com/office/drawing/2014/chart" uri="{C3380CC4-5D6E-409C-BE32-E72D297353CC}">
              <c16:uniqueId val="{00000004-88BD-4AD0-AB2E-23A699336CF5}"/>
            </c:ext>
          </c:extLst>
        </c:ser>
        <c:dLbls>
          <c:showLegendKey val="0"/>
          <c:showVal val="0"/>
          <c:showCatName val="0"/>
          <c:showSerName val="0"/>
          <c:showPercent val="0"/>
          <c:showBubbleSize val="0"/>
        </c:dLbls>
        <c:gapWidth val="150"/>
        <c:overlap val="100"/>
        <c:axId val="499680728"/>
        <c:axId val="496378136"/>
      </c:barChart>
      <c:catAx>
        <c:axId val="499680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6378136"/>
        <c:crosses val="autoZero"/>
        <c:auto val="1"/>
        <c:lblAlgn val="ctr"/>
        <c:lblOffset val="100"/>
        <c:noMultiLvlLbl val="0"/>
      </c:catAx>
      <c:valAx>
        <c:axId val="496378136"/>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9680728"/>
        <c:crosses val="autoZero"/>
        <c:crossBetween val="between"/>
        <c:majorUnit val="20"/>
      </c:valAx>
      <c:spPr>
        <a:noFill/>
        <a:ln>
          <a:noFill/>
        </a:ln>
        <a:effectLst/>
      </c:spPr>
    </c:plotArea>
    <c:legend>
      <c:legendPos val="b"/>
      <c:layout>
        <c:manualLayout>
          <c:xMode val="edge"/>
          <c:yMode val="edge"/>
          <c:x val="0"/>
          <c:y val="0.46701600479287914"/>
          <c:w val="0.99718349673202611"/>
          <c:h val="0.5329839952071208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93963254593169E-2"/>
          <c:y val="5.0925925925925923E-2"/>
          <c:w val="0.88115048118985129"/>
          <c:h val="0.47560940170940169"/>
        </c:manualLayout>
      </c:layout>
      <c:barChart>
        <c:barDir val="col"/>
        <c:grouping val="stacked"/>
        <c:varyColors val="0"/>
        <c:ser>
          <c:idx val="0"/>
          <c:order val="0"/>
          <c:tx>
            <c:strRef>
              <c:f>'(55) В-БРОК-1'!$A$6</c:f>
              <c:strCache>
                <c:ptCount val="1"/>
                <c:pt idx="0">
                  <c:v>акции кредитных организаций</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В-БРОК-1'!$B$6:$G$6</c:f>
              <c:numCache>
                <c:formatCode>0</c:formatCode>
                <c:ptCount val="6"/>
                <c:pt idx="0">
                  <c:v>3.360908828739948</c:v>
                </c:pt>
                <c:pt idx="1">
                  <c:v>3.7977372520214039</c:v>
                </c:pt>
                <c:pt idx="2">
                  <c:v>5.2562234724756713</c:v>
                </c:pt>
                <c:pt idx="3">
                  <c:v>6.5449611460621515</c:v>
                </c:pt>
                <c:pt idx="4">
                  <c:v>6.1108838011221183</c:v>
                </c:pt>
                <c:pt idx="5">
                  <c:v>6.0368082527115279</c:v>
                </c:pt>
              </c:numCache>
            </c:numRef>
          </c:val>
          <c:extLst xmlns:c16r2="http://schemas.microsoft.com/office/drawing/2015/06/chart">
            <c:ext xmlns:c16="http://schemas.microsoft.com/office/drawing/2014/chart" uri="{C3380CC4-5D6E-409C-BE32-E72D297353CC}">
              <c16:uniqueId val="{00000000-20F3-4C3D-AE31-7D662204A9D2}"/>
            </c:ext>
          </c:extLst>
        </c:ser>
        <c:ser>
          <c:idx val="1"/>
          <c:order val="1"/>
          <c:tx>
            <c:strRef>
              <c:f>'(55) В-БРОК-1'!$A$7</c:f>
              <c:strCache>
                <c:ptCount val="1"/>
                <c:pt idx="0">
                  <c:v>акции прочих резидентов</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В-БРОК-1'!$B$7:$G$7</c:f>
              <c:numCache>
                <c:formatCode>0</c:formatCode>
                <c:ptCount val="6"/>
                <c:pt idx="0">
                  <c:v>15.236322527765346</c:v>
                </c:pt>
                <c:pt idx="1">
                  <c:v>17.248705220684919</c:v>
                </c:pt>
                <c:pt idx="2">
                  <c:v>22.368108423970607</c:v>
                </c:pt>
                <c:pt idx="3">
                  <c:v>24.132625197019372</c:v>
                </c:pt>
                <c:pt idx="4">
                  <c:v>23.590600602006397</c:v>
                </c:pt>
                <c:pt idx="5">
                  <c:v>19.332883219015642</c:v>
                </c:pt>
              </c:numCache>
            </c:numRef>
          </c:val>
          <c:extLst xmlns:c16r2="http://schemas.microsoft.com/office/drawing/2015/06/chart">
            <c:ext xmlns:c16="http://schemas.microsoft.com/office/drawing/2014/chart" uri="{C3380CC4-5D6E-409C-BE32-E72D297353CC}">
              <c16:uniqueId val="{00000001-20F3-4C3D-AE31-7D662204A9D2}"/>
            </c:ext>
          </c:extLst>
        </c:ser>
        <c:ser>
          <c:idx val="2"/>
          <c:order val="2"/>
          <c:tx>
            <c:strRef>
              <c:f>'(55) В-БРОК-1'!$A$8</c:f>
              <c:strCache>
                <c:ptCount val="1"/>
                <c:pt idx="0">
                  <c:v>госуд., субфед. и мун. облигации</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В-БРОК-1'!$B$8:$G$8</c:f>
              <c:numCache>
                <c:formatCode>0</c:formatCode>
                <c:ptCount val="6"/>
                <c:pt idx="0">
                  <c:v>9.1352646371915682</c:v>
                </c:pt>
                <c:pt idx="1">
                  <c:v>5.6493373834578113</c:v>
                </c:pt>
                <c:pt idx="2">
                  <c:v>8.8325037457524935</c:v>
                </c:pt>
                <c:pt idx="3">
                  <c:v>8.9374927088088452</c:v>
                </c:pt>
                <c:pt idx="4">
                  <c:v>8.6527327305675588</c:v>
                </c:pt>
                <c:pt idx="5">
                  <c:v>10.676940739201889</c:v>
                </c:pt>
              </c:numCache>
            </c:numRef>
          </c:val>
          <c:extLst xmlns:c16r2="http://schemas.microsoft.com/office/drawing/2015/06/chart">
            <c:ext xmlns:c16="http://schemas.microsoft.com/office/drawing/2014/chart" uri="{C3380CC4-5D6E-409C-BE32-E72D297353CC}">
              <c16:uniqueId val="{00000002-20F3-4C3D-AE31-7D662204A9D2}"/>
            </c:ext>
          </c:extLst>
        </c:ser>
        <c:ser>
          <c:idx val="3"/>
          <c:order val="3"/>
          <c:tx>
            <c:strRef>
              <c:f>'(55) В-БРОК-1'!$A$9</c:f>
              <c:strCache>
                <c:ptCount val="1"/>
                <c:pt idx="0">
                  <c:v>депозитарные расписки</c:v>
                </c:pt>
              </c:strCache>
            </c:strRef>
          </c:tx>
          <c:spPr>
            <a:solidFill>
              <a:schemeClr val="accent4"/>
            </a:solidFill>
            <a:ln>
              <a:noFill/>
            </a:ln>
            <a:effectLst/>
          </c:spPr>
          <c:invertIfNegative val="0"/>
          <c:dLbls>
            <c:delete val="1"/>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В-БРОК-1'!$B$9:$G$9</c:f>
              <c:numCache>
                <c:formatCode>0</c:formatCode>
                <c:ptCount val="6"/>
                <c:pt idx="0">
                  <c:v>2.6018746802494128</c:v>
                </c:pt>
                <c:pt idx="1">
                  <c:v>3.4572674507504182</c:v>
                </c:pt>
                <c:pt idx="2">
                  <c:v>3.5589511793714048</c:v>
                </c:pt>
                <c:pt idx="3">
                  <c:v>5.6906233800046175</c:v>
                </c:pt>
                <c:pt idx="4">
                  <c:v>2.8713566067278222</c:v>
                </c:pt>
                <c:pt idx="5">
                  <c:v>1.3824832764698778</c:v>
                </c:pt>
              </c:numCache>
            </c:numRef>
          </c:val>
          <c:extLst xmlns:c16r2="http://schemas.microsoft.com/office/drawing/2015/06/chart">
            <c:ext xmlns:c16="http://schemas.microsoft.com/office/drawing/2014/chart" uri="{C3380CC4-5D6E-409C-BE32-E72D297353CC}">
              <c16:uniqueId val="{00000003-20F3-4C3D-AE31-7D662204A9D2}"/>
            </c:ext>
          </c:extLst>
        </c:ser>
        <c:ser>
          <c:idx val="4"/>
          <c:order val="4"/>
          <c:tx>
            <c:strRef>
              <c:f>'(55) В-БРОК-1'!$A$10</c:f>
              <c:strCache>
                <c:ptCount val="1"/>
                <c:pt idx="0">
                  <c:v>ДС в иностранной валюте</c:v>
                </c:pt>
              </c:strCache>
            </c:strRef>
          </c:tx>
          <c:spPr>
            <a:solidFill>
              <a:schemeClr val="accent5"/>
            </a:solidFill>
            <a:ln>
              <a:noFill/>
            </a:ln>
            <a:effectLst/>
          </c:spPr>
          <c:invertIfNegative val="0"/>
          <c:dLbls>
            <c:dLbl>
              <c:idx val="4"/>
              <c:layout>
                <c:manualLayout>
                  <c:x val="6.2254901960784315E-2"/>
                  <c:y val="-4.34188034188034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0F3-4C3D-AE31-7D662204A9D2}"/>
                </c:ext>
                <c:ext xmlns:c15="http://schemas.microsoft.com/office/drawing/2012/chart" uri="{CE6537A1-D6FC-4f65-9D91-7224C49458BB}"/>
              </c:extLst>
            </c:dLbl>
            <c:dLbl>
              <c:idx val="5"/>
              <c:layout>
                <c:manualLayout>
                  <c:x val="5.6029411764705883E-2"/>
                  <c:y val="-5.4273504273504275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0F3-4C3D-AE31-7D662204A9D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В-БРОК-1'!$B$10:$G$10</c:f>
              <c:numCache>
                <c:formatCode>0</c:formatCode>
                <c:ptCount val="6"/>
                <c:pt idx="0">
                  <c:v>12.145952308318758</c:v>
                </c:pt>
                <c:pt idx="1">
                  <c:v>9.7038708567879155</c:v>
                </c:pt>
                <c:pt idx="2">
                  <c:v>5.7131316394046063</c:v>
                </c:pt>
                <c:pt idx="3">
                  <c:v>2.8143456637417854</c:v>
                </c:pt>
                <c:pt idx="4">
                  <c:v>0.8996956962768704</c:v>
                </c:pt>
                <c:pt idx="5">
                  <c:v>0.94703451788427861</c:v>
                </c:pt>
              </c:numCache>
            </c:numRef>
          </c:val>
          <c:extLst xmlns:c16r2="http://schemas.microsoft.com/office/drawing/2015/06/chart">
            <c:ext xmlns:c16="http://schemas.microsoft.com/office/drawing/2014/chart" uri="{C3380CC4-5D6E-409C-BE32-E72D297353CC}">
              <c16:uniqueId val="{00000006-20F3-4C3D-AE31-7D662204A9D2}"/>
            </c:ext>
          </c:extLst>
        </c:ser>
        <c:ser>
          <c:idx val="5"/>
          <c:order val="5"/>
          <c:tx>
            <c:strRef>
              <c:f>'(55) В-БРОК-1'!$A$11</c:f>
              <c:strCache>
                <c:ptCount val="1"/>
                <c:pt idx="0">
                  <c:v>ДС в рублях</c:v>
                </c:pt>
              </c:strCache>
            </c:strRef>
          </c:tx>
          <c:spPr>
            <a:solidFill>
              <a:schemeClr val="accent6"/>
            </a:solidFill>
            <a:ln>
              <a:noFill/>
            </a:ln>
            <a:effectLst/>
          </c:spPr>
          <c:invertIfNegative val="0"/>
          <c:dLbls>
            <c:delete val="1"/>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В-БРОК-1'!$B$11:$G$11</c:f>
              <c:numCache>
                <c:formatCode>0</c:formatCode>
                <c:ptCount val="6"/>
                <c:pt idx="0">
                  <c:v>4.0084947473038213</c:v>
                </c:pt>
                <c:pt idx="1">
                  <c:v>2.793488322237637</c:v>
                </c:pt>
                <c:pt idx="2">
                  <c:v>4.8278126850910059</c:v>
                </c:pt>
                <c:pt idx="3">
                  <c:v>3.2665388167384206</c:v>
                </c:pt>
                <c:pt idx="4">
                  <c:v>3.0703565196529103</c:v>
                </c:pt>
                <c:pt idx="5">
                  <c:v>2.4600340035007702</c:v>
                </c:pt>
              </c:numCache>
            </c:numRef>
          </c:val>
          <c:extLst xmlns:c16r2="http://schemas.microsoft.com/office/drawing/2015/06/chart">
            <c:ext xmlns:c16="http://schemas.microsoft.com/office/drawing/2014/chart" uri="{C3380CC4-5D6E-409C-BE32-E72D297353CC}">
              <c16:uniqueId val="{00000007-20F3-4C3D-AE31-7D662204A9D2}"/>
            </c:ext>
          </c:extLst>
        </c:ser>
        <c:ser>
          <c:idx val="6"/>
          <c:order val="6"/>
          <c:tx>
            <c:strRef>
              <c:f>'(55) В-БРОК-1'!$A$12</c:f>
              <c:strCache>
                <c:ptCount val="1"/>
                <c:pt idx="0">
                  <c:v>иностранные акции</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В-БРОК-1'!$B$12:$G$12</c:f>
              <c:numCache>
                <c:formatCode>0</c:formatCode>
                <c:ptCount val="6"/>
                <c:pt idx="0">
                  <c:v>10.163312338674551</c:v>
                </c:pt>
                <c:pt idx="1">
                  <c:v>12.922138973451904</c:v>
                </c:pt>
                <c:pt idx="2">
                  <c:v>9.1057304815083722</c:v>
                </c:pt>
                <c:pt idx="3">
                  <c:v>8.885711779179525</c:v>
                </c:pt>
                <c:pt idx="4">
                  <c:v>8.9512927638310238</c:v>
                </c:pt>
                <c:pt idx="5">
                  <c:v>8.1104387533141278</c:v>
                </c:pt>
              </c:numCache>
            </c:numRef>
          </c:val>
          <c:extLst xmlns:c16r2="http://schemas.microsoft.com/office/drawing/2015/06/chart">
            <c:ext xmlns:c16="http://schemas.microsoft.com/office/drawing/2014/chart" uri="{C3380CC4-5D6E-409C-BE32-E72D297353CC}">
              <c16:uniqueId val="{00000008-20F3-4C3D-AE31-7D662204A9D2}"/>
            </c:ext>
          </c:extLst>
        </c:ser>
        <c:ser>
          <c:idx val="7"/>
          <c:order val="7"/>
          <c:tx>
            <c:strRef>
              <c:f>'(55) В-БРОК-1'!$A$13</c:f>
              <c:strCache>
                <c:ptCount val="1"/>
                <c:pt idx="0">
                  <c:v>облигации иностранных эмитентов</c:v>
                </c:pt>
              </c:strCache>
            </c:strRef>
          </c:tx>
          <c:spPr>
            <a:solidFill>
              <a:schemeClr val="accent2">
                <a:lumMod val="60000"/>
              </a:schemeClr>
            </a:solidFill>
            <a:ln>
              <a:noFill/>
            </a:ln>
            <a:effectLst/>
          </c:spPr>
          <c:invertIfNegative val="0"/>
          <c:dLbls>
            <c:dLbl>
              <c:idx val="4"/>
              <c:layout>
                <c:manualLayout>
                  <c:x val="6.0179738562091502E-2"/>
                  <c:y val="-8.6837606837606857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0F3-4C3D-AE31-7D662204A9D2}"/>
                </c:ext>
                <c:ext xmlns:c15="http://schemas.microsoft.com/office/drawing/2012/chart" uri="{CE6537A1-D6FC-4f65-9D91-7224C49458BB}"/>
              </c:extLst>
            </c:dLbl>
            <c:dLbl>
              <c:idx val="5"/>
              <c:layout>
                <c:manualLayout>
                  <c:x val="6.0179738562091502E-2"/>
                  <c:y val="-8.6837606837606857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0F3-4C3D-AE31-7D662204A9D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В-БРОК-1'!$B$13:$G$13</c:f>
              <c:numCache>
                <c:formatCode>0</c:formatCode>
                <c:ptCount val="6"/>
                <c:pt idx="0">
                  <c:v>18.047832783192153</c:v>
                </c:pt>
                <c:pt idx="1">
                  <c:v>15.275902103824382</c:v>
                </c:pt>
                <c:pt idx="2">
                  <c:v>8.8344108652540978</c:v>
                </c:pt>
                <c:pt idx="3">
                  <c:v>6.1429687196824752</c:v>
                </c:pt>
                <c:pt idx="4">
                  <c:v>3.1982823158229858</c:v>
                </c:pt>
                <c:pt idx="5">
                  <c:v>2.3689674584720404</c:v>
                </c:pt>
              </c:numCache>
            </c:numRef>
          </c:val>
          <c:extLst xmlns:c16r2="http://schemas.microsoft.com/office/drawing/2015/06/chart">
            <c:ext xmlns:c16="http://schemas.microsoft.com/office/drawing/2014/chart" uri="{C3380CC4-5D6E-409C-BE32-E72D297353CC}">
              <c16:uniqueId val="{0000000B-20F3-4C3D-AE31-7D662204A9D2}"/>
            </c:ext>
          </c:extLst>
        </c:ser>
        <c:ser>
          <c:idx val="8"/>
          <c:order val="8"/>
          <c:tx>
            <c:strRef>
              <c:f>'(55) В-БРОК-1'!$A$14</c:f>
              <c:strCache>
                <c:ptCount val="1"/>
                <c:pt idx="0">
                  <c:v>облигации кредитных организаций</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В-БРОК-1'!$B$14:$G$14</c:f>
              <c:numCache>
                <c:formatCode>0</c:formatCode>
                <c:ptCount val="6"/>
                <c:pt idx="0">
                  <c:v>12.590493024151639</c:v>
                </c:pt>
                <c:pt idx="1">
                  <c:v>12.595216812243754</c:v>
                </c:pt>
                <c:pt idx="2">
                  <c:v>12.621498924854851</c:v>
                </c:pt>
                <c:pt idx="3">
                  <c:v>8.8712289272587821</c:v>
                </c:pt>
                <c:pt idx="4">
                  <c:v>7.3020079497867121</c:v>
                </c:pt>
                <c:pt idx="5">
                  <c:v>6.9084721667934526</c:v>
                </c:pt>
              </c:numCache>
            </c:numRef>
          </c:val>
          <c:extLst xmlns:c16r2="http://schemas.microsoft.com/office/drawing/2015/06/chart">
            <c:ext xmlns:c16="http://schemas.microsoft.com/office/drawing/2014/chart" uri="{C3380CC4-5D6E-409C-BE32-E72D297353CC}">
              <c16:uniqueId val="{0000000C-20F3-4C3D-AE31-7D662204A9D2}"/>
            </c:ext>
          </c:extLst>
        </c:ser>
        <c:ser>
          <c:idx val="9"/>
          <c:order val="9"/>
          <c:tx>
            <c:strRef>
              <c:f>'(55) В-БРОК-1'!$A$15</c:f>
              <c:strCache>
                <c:ptCount val="1"/>
                <c:pt idx="0">
                  <c:v>облигации прочих резидентов</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В-БРОК-1'!$B$15:$G$15</c:f>
              <c:numCache>
                <c:formatCode>0</c:formatCode>
                <c:ptCount val="6"/>
                <c:pt idx="0">
                  <c:v>4.8613423785275662</c:v>
                </c:pt>
                <c:pt idx="1">
                  <c:v>6.5909426264992108</c:v>
                </c:pt>
                <c:pt idx="2">
                  <c:v>8.9840055007576822</c:v>
                </c:pt>
                <c:pt idx="3">
                  <c:v>13.702375866614291</c:v>
                </c:pt>
                <c:pt idx="4">
                  <c:v>15.571499156641833</c:v>
                </c:pt>
                <c:pt idx="5">
                  <c:v>20.045474417465989</c:v>
                </c:pt>
              </c:numCache>
            </c:numRef>
          </c:val>
          <c:extLst xmlns:c16r2="http://schemas.microsoft.com/office/drawing/2015/06/chart">
            <c:ext xmlns:c16="http://schemas.microsoft.com/office/drawing/2014/chart" uri="{C3380CC4-5D6E-409C-BE32-E72D297353CC}">
              <c16:uniqueId val="{0000000D-20F3-4C3D-AE31-7D662204A9D2}"/>
            </c:ext>
          </c:extLst>
        </c:ser>
        <c:ser>
          <c:idx val="10"/>
          <c:order val="10"/>
          <c:tx>
            <c:strRef>
              <c:f>'(55) В-БРОК-1'!$A$16</c:f>
              <c:strCache>
                <c:ptCount val="1"/>
                <c:pt idx="0">
                  <c:v>паи нерезидентов</c:v>
                </c:pt>
              </c:strCache>
            </c:strRef>
          </c:tx>
          <c:spPr>
            <a:solidFill>
              <a:schemeClr val="accent5">
                <a:lumMod val="60000"/>
              </a:schemeClr>
            </a:solidFill>
            <a:ln>
              <a:noFill/>
            </a:ln>
            <a:effectLst/>
          </c:spPr>
          <c:invertIfNegative val="0"/>
          <c:dLbls>
            <c:delete val="1"/>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В-БРОК-1'!$B$16:$G$16</c:f>
              <c:numCache>
                <c:formatCode>0</c:formatCode>
                <c:ptCount val="6"/>
                <c:pt idx="0">
                  <c:v>3.6926916770236509</c:v>
                </c:pt>
                <c:pt idx="1">
                  <c:v>4.6582654003288821</c:v>
                </c:pt>
                <c:pt idx="2">
                  <c:v>4.0740565155981798</c:v>
                </c:pt>
                <c:pt idx="3">
                  <c:v>2.7411639422728387</c:v>
                </c:pt>
                <c:pt idx="4">
                  <c:v>2.3248574612712911</c:v>
                </c:pt>
                <c:pt idx="5">
                  <c:v>1.9062281470091667</c:v>
                </c:pt>
              </c:numCache>
            </c:numRef>
          </c:val>
          <c:extLst xmlns:c16r2="http://schemas.microsoft.com/office/drawing/2015/06/chart">
            <c:ext xmlns:c16="http://schemas.microsoft.com/office/drawing/2014/chart" uri="{C3380CC4-5D6E-409C-BE32-E72D297353CC}">
              <c16:uniqueId val="{0000000E-20F3-4C3D-AE31-7D662204A9D2}"/>
            </c:ext>
          </c:extLst>
        </c:ser>
        <c:ser>
          <c:idx val="11"/>
          <c:order val="11"/>
          <c:tx>
            <c:strRef>
              <c:f>'(55) В-БРОК-1'!$A$17</c:f>
              <c:strCache>
                <c:ptCount val="1"/>
                <c:pt idx="0">
                  <c:v>паи резидентов</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В-БРОК-1'!$B$17:$G$17</c:f>
              <c:numCache>
                <c:formatCode>0</c:formatCode>
                <c:ptCount val="6"/>
                <c:pt idx="0">
                  <c:v>1.6142466086300025</c:v>
                </c:pt>
                <c:pt idx="1">
                  <c:v>2.9726734931231178</c:v>
                </c:pt>
                <c:pt idx="2">
                  <c:v>3.5386618313949092</c:v>
                </c:pt>
                <c:pt idx="3">
                  <c:v>6.2193631940933543</c:v>
                </c:pt>
                <c:pt idx="4">
                  <c:v>13.882931915614247</c:v>
                </c:pt>
                <c:pt idx="5">
                  <c:v>17.366047017204195</c:v>
                </c:pt>
              </c:numCache>
            </c:numRef>
          </c:val>
          <c:extLst xmlns:c16r2="http://schemas.microsoft.com/office/drawing/2015/06/chart">
            <c:ext xmlns:c16="http://schemas.microsoft.com/office/drawing/2014/chart" uri="{C3380CC4-5D6E-409C-BE32-E72D297353CC}">
              <c16:uniqueId val="{0000000F-20F3-4C3D-AE31-7D662204A9D2}"/>
            </c:ext>
          </c:extLst>
        </c:ser>
        <c:ser>
          <c:idx val="12"/>
          <c:order val="12"/>
          <c:tx>
            <c:strRef>
              <c:f>'(55) В-БРОК-1'!$A$18</c:f>
              <c:strCache>
                <c:ptCount val="1"/>
                <c:pt idx="0">
                  <c:v>прочее</c:v>
                </c:pt>
              </c:strCache>
            </c:strRef>
          </c:tx>
          <c:spPr>
            <a:solidFill>
              <a:schemeClr val="accent1">
                <a:lumMod val="80000"/>
                <a:lumOff val="20000"/>
              </a:schemeClr>
            </a:solidFill>
            <a:ln>
              <a:noFill/>
            </a:ln>
            <a:effectLst/>
          </c:spPr>
          <c:invertIfNegative val="0"/>
          <c:dLbls>
            <c:delete val="1"/>
          </c:dLbls>
          <c:cat>
            <c:numRef>
              <c:f>'(55) В-БРОК-1'!$B$5:$G$5</c:f>
              <c:numCache>
                <c:formatCode>General</c:formatCode>
                <c:ptCount val="6"/>
                <c:pt idx="0">
                  <c:v>2020</c:v>
                </c:pt>
                <c:pt idx="1">
                  <c:v>2021</c:v>
                </c:pt>
                <c:pt idx="2">
                  <c:v>2022</c:v>
                </c:pt>
                <c:pt idx="3">
                  <c:v>2023</c:v>
                </c:pt>
                <c:pt idx="4">
                  <c:v>2024</c:v>
                </c:pt>
                <c:pt idx="5">
                  <c:v>2025</c:v>
                </c:pt>
              </c:numCache>
            </c:numRef>
          </c:cat>
          <c:val>
            <c:numRef>
              <c:f>'(55) В-БРОК-1'!$B$18:$G$18</c:f>
              <c:numCache>
                <c:formatCode>0</c:formatCode>
                <c:ptCount val="6"/>
                <c:pt idx="0">
                  <c:v>2.5412634602315709</c:v>
                </c:pt>
                <c:pt idx="1">
                  <c:v>2.3344541045886422</c:v>
                </c:pt>
                <c:pt idx="2">
                  <c:v>2.2849047345661364</c:v>
                </c:pt>
                <c:pt idx="3">
                  <c:v>2.0506006585235292</c:v>
                </c:pt>
                <c:pt idx="4">
                  <c:v>3.5735024806782207</c:v>
                </c:pt>
                <c:pt idx="5">
                  <c:v>2.4581880309570554</c:v>
                </c:pt>
              </c:numCache>
            </c:numRef>
          </c:val>
          <c:extLst xmlns:c16r2="http://schemas.microsoft.com/office/drawing/2015/06/chart">
            <c:ext xmlns:c16="http://schemas.microsoft.com/office/drawing/2014/chart" uri="{C3380CC4-5D6E-409C-BE32-E72D297353CC}">
              <c16:uniqueId val="{00000010-20F3-4C3D-AE31-7D662204A9D2}"/>
            </c:ext>
          </c:extLst>
        </c:ser>
        <c:dLbls>
          <c:dLblPos val="ctr"/>
          <c:showLegendKey val="0"/>
          <c:showVal val="1"/>
          <c:showCatName val="0"/>
          <c:showSerName val="0"/>
          <c:showPercent val="0"/>
          <c:showBubbleSize val="0"/>
        </c:dLbls>
        <c:gapWidth val="150"/>
        <c:overlap val="100"/>
        <c:axId val="502752904"/>
        <c:axId val="502747416"/>
      </c:barChart>
      <c:catAx>
        <c:axId val="502752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7416"/>
        <c:crosses val="autoZero"/>
        <c:auto val="1"/>
        <c:lblAlgn val="ctr"/>
        <c:lblOffset val="100"/>
        <c:noMultiLvlLbl val="0"/>
      </c:catAx>
      <c:valAx>
        <c:axId val="502747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2904"/>
        <c:crosses val="autoZero"/>
        <c:crossBetween val="between"/>
        <c:majorUnit val="20"/>
      </c:valAx>
      <c:spPr>
        <a:noFill/>
        <a:ln>
          <a:noFill/>
        </a:ln>
        <a:effectLst/>
      </c:spPr>
    </c:plotArea>
    <c:legend>
      <c:legendPos val="b"/>
      <c:layout>
        <c:manualLayout>
          <c:xMode val="edge"/>
          <c:yMode val="edge"/>
          <c:x val="4.0616797900262395E-4"/>
          <c:y val="0.62322094017094021"/>
          <c:w val="0.99959383202099739"/>
          <c:h val="0.3767790598290598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017736657535414E-2"/>
          <c:y val="4.7690523166104289E-2"/>
          <c:w val="0.91882826797385619"/>
          <c:h val="0.64586282051282062"/>
        </c:manualLayout>
      </c:layout>
      <c:barChart>
        <c:barDir val="col"/>
        <c:grouping val="clustered"/>
        <c:varyColors val="0"/>
        <c:ser>
          <c:idx val="0"/>
          <c:order val="0"/>
          <c:tx>
            <c:strRef>
              <c:f>'(56) НФО-6'!$A$5</c:f>
              <c:strCache>
                <c:ptCount val="1"/>
                <c:pt idx="0">
                  <c:v>Страховые компании</c:v>
                </c:pt>
              </c:strCache>
            </c:strRef>
          </c:tx>
          <c:spPr>
            <a:solidFill>
              <a:schemeClr val="accent1"/>
            </a:solidFill>
          </c:spPr>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НФО-6'!$B$5:$G$5,'(56) НФО-6'!$H$5)</c:f>
              <c:numCache>
                <c:formatCode>0</c:formatCode>
                <c:ptCount val="7"/>
                <c:pt idx="0">
                  <c:v>207</c:v>
                </c:pt>
                <c:pt idx="1">
                  <c:v>201.32873102525002</c:v>
                </c:pt>
                <c:pt idx="2">
                  <c:v>202.69114844315999</c:v>
                </c:pt>
                <c:pt idx="3">
                  <c:v>173.09477162208998</c:v>
                </c:pt>
                <c:pt idx="4" formatCode="_-* #\ ##0_-;\-* #\ ##0_-;_-* &quot;-&quot;??_-;_-@_-">
                  <c:v>322.33302754111003</c:v>
                </c:pt>
                <c:pt idx="5">
                  <c:v>463</c:v>
                </c:pt>
                <c:pt idx="6" formatCode="General">
                  <c:v>502</c:v>
                </c:pt>
              </c:numCache>
            </c:numRef>
          </c:val>
          <c:extLst xmlns:c16r2="http://schemas.microsoft.com/office/drawing/2015/06/chart">
            <c:ext xmlns:c16="http://schemas.microsoft.com/office/drawing/2014/chart" uri="{C3380CC4-5D6E-409C-BE32-E72D297353CC}">
              <c16:uniqueId val="{00000000-8731-439A-92EE-43E601F734FC}"/>
            </c:ext>
          </c:extLst>
        </c:ser>
        <c:ser>
          <c:idx val="1"/>
          <c:order val="1"/>
          <c:tx>
            <c:strRef>
              <c:f>'(56) НФО-6'!$A$7</c:f>
              <c:strCache>
                <c:ptCount val="1"/>
                <c:pt idx="0">
                  <c:v>Брокеры-НФО</c:v>
                </c:pt>
              </c:strCache>
            </c:strRef>
          </c:tx>
          <c:spPr>
            <a:solidFill>
              <a:schemeClr val="accent2"/>
            </a:solidFill>
          </c:spPr>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НФО-6'!$B$7:$G$7,'(56) НФО-6'!$H$7)</c:f>
              <c:numCache>
                <c:formatCode>0</c:formatCode>
                <c:ptCount val="7"/>
                <c:pt idx="0" formatCode="_-* #\ ##0_-;\-* #\ ##0_-;_-* &quot;-&quot;??_-;_-@_-">
                  <c:v>15.842558898064819</c:v>
                </c:pt>
                <c:pt idx="1">
                  <c:v>14.106767917556212</c:v>
                </c:pt>
                <c:pt idx="2">
                  <c:v>2.7760595079412616</c:v>
                </c:pt>
                <c:pt idx="3">
                  <c:v>-28.30257700952</c:v>
                </c:pt>
                <c:pt idx="4">
                  <c:v>44.45152467042</c:v>
                </c:pt>
                <c:pt idx="5">
                  <c:v>60.515839261440036</c:v>
                </c:pt>
                <c:pt idx="6" formatCode="_-* #\ ##0_-;\-* #\ ##0_-;_-* &quot;-&quot;??_-;_-@_-">
                  <c:v>165.35844958216998</c:v>
                </c:pt>
              </c:numCache>
            </c:numRef>
          </c:val>
          <c:extLst xmlns:c16r2="http://schemas.microsoft.com/office/drawing/2015/06/chart">
            <c:ext xmlns:c16="http://schemas.microsoft.com/office/drawing/2014/chart" uri="{C3380CC4-5D6E-409C-BE32-E72D297353CC}">
              <c16:uniqueId val="{00000001-8731-439A-92EE-43E601F734FC}"/>
            </c:ext>
          </c:extLst>
        </c:ser>
        <c:ser>
          <c:idx val="2"/>
          <c:order val="2"/>
          <c:tx>
            <c:strRef>
              <c:f>'(56) НФО-6'!$A$8</c:f>
              <c:strCache>
                <c:ptCount val="1"/>
                <c:pt idx="0">
                  <c:v>МФО </c:v>
                </c:pt>
              </c:strCache>
            </c:strRef>
          </c:tx>
          <c:spPr>
            <a:solidFill>
              <a:schemeClr val="accent3"/>
            </a:solidFill>
          </c:spPr>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НФО-6'!$B$8:$G$8,'(56) НФО-6'!$H$8)</c:f>
              <c:numCache>
                <c:formatCode>0</c:formatCode>
                <c:ptCount val="7"/>
                <c:pt idx="0" formatCode="_-* #\ ##0_-;\-* #\ ##0_-;_-* &quot;-&quot;??_-;_-@_-">
                  <c:v>17.272112555372836</c:v>
                </c:pt>
                <c:pt idx="1">
                  <c:v>18.420882000000002</c:v>
                </c:pt>
                <c:pt idx="2">
                  <c:v>29.187988857120001</c:v>
                </c:pt>
                <c:pt idx="3">
                  <c:v>40.600777442260899</c:v>
                </c:pt>
                <c:pt idx="4">
                  <c:v>56</c:v>
                </c:pt>
                <c:pt idx="5">
                  <c:v>59</c:v>
                </c:pt>
              </c:numCache>
            </c:numRef>
          </c:val>
          <c:extLst xmlns:c16r2="http://schemas.microsoft.com/office/drawing/2015/06/chart">
            <c:ext xmlns:c16="http://schemas.microsoft.com/office/drawing/2014/chart" uri="{C3380CC4-5D6E-409C-BE32-E72D297353CC}">
              <c16:uniqueId val="{00000002-8731-439A-92EE-43E601F734FC}"/>
            </c:ext>
          </c:extLst>
        </c:ser>
        <c:ser>
          <c:idx val="3"/>
          <c:order val="3"/>
          <c:tx>
            <c:strRef>
              <c:f>'(56) НФО-6'!$A$9</c:f>
              <c:strCache>
                <c:ptCount val="1"/>
                <c:pt idx="0">
                  <c:v>УК </c:v>
                </c:pt>
              </c:strCache>
            </c:strRef>
          </c:tx>
          <c:spPr>
            <a:solidFill>
              <a:schemeClr val="accent4"/>
            </a:solidFill>
          </c:spPr>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НФО-6'!$B$9:$G$9,'(56) НФО-6'!$H$9)</c:f>
              <c:numCache>
                <c:formatCode>0</c:formatCode>
                <c:ptCount val="7"/>
                <c:pt idx="0" formatCode="_-* #\ ##0_-;\-* #\ ##0_-;_-* &quot;-&quot;??_-;_-@_-">
                  <c:v>19.122391175130009</c:v>
                </c:pt>
                <c:pt idx="1">
                  <c:v>21.978566102239999</c:v>
                </c:pt>
                <c:pt idx="2">
                  <c:v>21.424550466260001</c:v>
                </c:pt>
                <c:pt idx="3">
                  <c:v>28</c:v>
                </c:pt>
                <c:pt idx="4">
                  <c:v>35</c:v>
                </c:pt>
                <c:pt idx="5">
                  <c:v>36</c:v>
                </c:pt>
                <c:pt idx="6" formatCode="General">
                  <c:v>81</c:v>
                </c:pt>
              </c:numCache>
            </c:numRef>
          </c:val>
          <c:extLst xmlns:c16r2="http://schemas.microsoft.com/office/drawing/2015/06/chart">
            <c:ext xmlns:c16="http://schemas.microsoft.com/office/drawing/2014/chart" uri="{C3380CC4-5D6E-409C-BE32-E72D297353CC}">
              <c16:uniqueId val="{00000003-8731-439A-92EE-43E601F734FC}"/>
            </c:ext>
          </c:extLst>
        </c:ser>
        <c:ser>
          <c:idx val="4"/>
          <c:order val="4"/>
          <c:tx>
            <c:strRef>
              <c:f>'(56) НФО-6'!$A$10</c:f>
              <c:strCache>
                <c:ptCount val="1"/>
                <c:pt idx="0">
                  <c:v>Биржи и торговые системы</c:v>
                </c:pt>
              </c:strCache>
            </c:strRef>
          </c:tx>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НФО-6'!$B$10:$G$10,'(56) НФО-6'!$H$10)</c:f>
              <c:numCache>
                <c:formatCode>0</c:formatCode>
                <c:ptCount val="7"/>
                <c:pt idx="0" formatCode="_-* #\ ##0_-;\-* #\ ##0_-;_-* &quot;-&quot;??_-;_-@_-">
                  <c:v>15.7665757825</c:v>
                </c:pt>
                <c:pt idx="1">
                  <c:v>23.972243421249996</c:v>
                </c:pt>
                <c:pt idx="2">
                  <c:v>19.057686998120001</c:v>
                </c:pt>
                <c:pt idx="3">
                  <c:v>8.1475431064300015</c:v>
                </c:pt>
                <c:pt idx="4">
                  <c:v>30.99178797427</c:v>
                </c:pt>
                <c:pt idx="5">
                  <c:v>76.068079481739986</c:v>
                </c:pt>
                <c:pt idx="6" formatCode="_-* #\ ##0_-;\-* #\ ##0_-;_-* &quot;-&quot;??_-;_-@_-">
                  <c:v>85.710963913249998</c:v>
                </c:pt>
              </c:numCache>
            </c:numRef>
          </c:val>
          <c:extLst xmlns:c16r2="http://schemas.microsoft.com/office/drawing/2015/06/chart">
            <c:ext xmlns:c16="http://schemas.microsoft.com/office/drawing/2014/chart" uri="{C3380CC4-5D6E-409C-BE32-E72D297353CC}">
              <c16:uniqueId val="{00000004-8731-439A-92EE-43E601F734FC}"/>
            </c:ext>
          </c:extLst>
        </c:ser>
        <c:ser>
          <c:idx val="5"/>
          <c:order val="5"/>
          <c:tx>
            <c:strRef>
              <c:f>'(56) НФО-6'!$A$11</c:f>
              <c:strCache>
                <c:ptCount val="1"/>
                <c:pt idx="0">
                  <c:v>Спецдепы и кастодианы</c:v>
                </c:pt>
              </c:strCache>
            </c:strRef>
          </c:tx>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НФО-6'!$B$11:$G$11,'(56) НФО-6'!$H$11)</c:f>
              <c:numCache>
                <c:formatCode>0</c:formatCode>
                <c:ptCount val="7"/>
                <c:pt idx="0" formatCode="_-* #\ ##0_-;\-* #\ ##0_-;_-* &quot;-&quot;??_-;_-@_-">
                  <c:v>0.64479102172000002</c:v>
                </c:pt>
                <c:pt idx="1">
                  <c:v>2.8251185868200004</c:v>
                </c:pt>
                <c:pt idx="2">
                  <c:v>2.8910155645499995</c:v>
                </c:pt>
                <c:pt idx="3">
                  <c:v>1.0155930155400001</c:v>
                </c:pt>
                <c:pt idx="4">
                  <c:v>4.4282313155599997</c:v>
                </c:pt>
                <c:pt idx="5">
                  <c:v>4.9387022244700001</c:v>
                </c:pt>
                <c:pt idx="6" formatCode="_-* #\ ##0_-;\-* #\ ##0_-;_-* &quot;-&quot;??_-;_-@_-">
                  <c:v>7.8337001716600021</c:v>
                </c:pt>
              </c:numCache>
            </c:numRef>
          </c:val>
          <c:extLst xmlns:c16r2="http://schemas.microsoft.com/office/drawing/2015/06/chart">
            <c:ext xmlns:c16="http://schemas.microsoft.com/office/drawing/2014/chart" uri="{C3380CC4-5D6E-409C-BE32-E72D297353CC}">
              <c16:uniqueId val="{00000005-8731-439A-92EE-43E601F734FC}"/>
            </c:ext>
          </c:extLst>
        </c:ser>
        <c:ser>
          <c:idx val="6"/>
          <c:order val="6"/>
          <c:tx>
            <c:strRef>
              <c:f>'(56) НФО-6'!$A$12</c:f>
              <c:strCache>
                <c:ptCount val="1"/>
                <c:pt idx="0">
                  <c:v>Регистраторы</c:v>
                </c:pt>
              </c:strCache>
            </c:strRef>
          </c:tx>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НФО-6'!$B$12:$G$12,'(56) НФО-6'!$H$12)</c:f>
              <c:numCache>
                <c:formatCode>0</c:formatCode>
                <c:ptCount val="7"/>
                <c:pt idx="0" formatCode="_-* #\ ##0_-;\-* #\ ##0_-;_-* &quot;-&quot;??_-;_-@_-">
                  <c:v>1.4147243066600002</c:v>
                </c:pt>
                <c:pt idx="1">
                  <c:v>1.0840930128899999</c:v>
                </c:pt>
                <c:pt idx="2">
                  <c:v>1.5964188566700002</c:v>
                </c:pt>
                <c:pt idx="3">
                  <c:v>1.63421642223</c:v>
                </c:pt>
                <c:pt idx="4">
                  <c:v>2.1849152207200002</c:v>
                </c:pt>
                <c:pt idx="5">
                  <c:v>4.5868144707600003</c:v>
                </c:pt>
                <c:pt idx="6" formatCode="_-* #\ ##0_-;\-* #\ ##0_-;_-* &quot;-&quot;??_-;_-@_-">
                  <c:v>4.0421784257200004</c:v>
                </c:pt>
              </c:numCache>
            </c:numRef>
          </c:val>
          <c:extLst xmlns:c16r2="http://schemas.microsoft.com/office/drawing/2015/06/chart">
            <c:ext xmlns:c16="http://schemas.microsoft.com/office/drawing/2014/chart" uri="{C3380CC4-5D6E-409C-BE32-E72D297353CC}">
              <c16:uniqueId val="{00000006-8731-439A-92EE-43E601F734FC}"/>
            </c:ext>
          </c:extLst>
        </c:ser>
        <c:ser>
          <c:idx val="7"/>
          <c:order val="7"/>
          <c:tx>
            <c:strRef>
              <c:f>'(56) НФО-6'!$A$13</c:f>
              <c:strCache>
                <c:ptCount val="1"/>
                <c:pt idx="0">
                  <c:v>Форекс-дилеры</c:v>
                </c:pt>
              </c:strCache>
            </c:strRef>
          </c:tx>
          <c:invertIfNegative val="0"/>
          <c:cat>
            <c:numRef>
              <c:f>('(56) НФО-6'!$B$4:$G$4,'(56) НФО-6'!$H$4)</c:f>
              <c:numCache>
                <c:formatCode>0</c:formatCode>
                <c:ptCount val="7"/>
                <c:pt idx="0" formatCode="General">
                  <c:v>2019</c:v>
                </c:pt>
                <c:pt idx="1">
                  <c:v>2020</c:v>
                </c:pt>
                <c:pt idx="2" formatCode="General">
                  <c:v>2021</c:v>
                </c:pt>
                <c:pt idx="3" formatCode="General">
                  <c:v>2022</c:v>
                </c:pt>
                <c:pt idx="4" formatCode="General">
                  <c:v>2023</c:v>
                </c:pt>
                <c:pt idx="5" formatCode="General">
                  <c:v>2024</c:v>
                </c:pt>
                <c:pt idx="6" formatCode="General">
                  <c:v>2025</c:v>
                </c:pt>
              </c:numCache>
            </c:numRef>
          </c:cat>
          <c:val>
            <c:numRef>
              <c:f>('(56) НФО-6'!$B$13:$G$13,'(56) НФО-6'!$H$13)</c:f>
              <c:numCache>
                <c:formatCode>0</c:formatCode>
                <c:ptCount val="7"/>
                <c:pt idx="0" formatCode="_-* #\ ##0_-;\-* #\ ##0_-;_-* &quot;-&quot;??_-;_-@_-">
                  <c:v>1.5735022100000014E-3</c:v>
                </c:pt>
                <c:pt idx="1">
                  <c:v>0.52641346444000003</c:v>
                </c:pt>
                <c:pt idx="2">
                  <c:v>0.39324647651</c:v>
                </c:pt>
                <c:pt idx="3">
                  <c:v>1.1042387279300001</c:v>
                </c:pt>
                <c:pt idx="4">
                  <c:v>0.90148774942999998</c:v>
                </c:pt>
                <c:pt idx="5">
                  <c:v>0.80255245601000003</c:v>
                </c:pt>
                <c:pt idx="6" formatCode="_-* #\ ##0_-;\-* #\ ##0_-;_-* &quot;-&quot;??_-;_-@_-">
                  <c:v>1.55360905099</c:v>
                </c:pt>
              </c:numCache>
            </c:numRef>
          </c:val>
          <c:extLst xmlns:c16r2="http://schemas.microsoft.com/office/drawing/2015/06/chart">
            <c:ext xmlns:c16="http://schemas.microsoft.com/office/drawing/2014/chart" uri="{C3380CC4-5D6E-409C-BE32-E72D297353CC}">
              <c16:uniqueId val="{00000007-8731-439A-92EE-43E601F734FC}"/>
            </c:ext>
          </c:extLst>
        </c:ser>
        <c:dLbls>
          <c:showLegendKey val="0"/>
          <c:showVal val="0"/>
          <c:showCatName val="0"/>
          <c:showSerName val="0"/>
          <c:showPercent val="0"/>
          <c:showBubbleSize val="0"/>
        </c:dLbls>
        <c:gapWidth val="150"/>
        <c:axId val="502741536"/>
        <c:axId val="502745456"/>
      </c:barChart>
      <c:catAx>
        <c:axId val="502741536"/>
        <c:scaling>
          <c:orientation val="minMax"/>
        </c:scaling>
        <c:delete val="0"/>
        <c:axPos val="b"/>
        <c:majorGridlines>
          <c:spPr>
            <a:ln>
              <a:solidFill>
                <a:schemeClr val="accent2">
                  <a:lumMod val="20000"/>
                  <a:lumOff val="80000"/>
                </a:schemeClr>
              </a:solidFill>
            </a:ln>
          </c:spPr>
        </c:majorGridlines>
        <c:numFmt formatCode="General" sourceLinked="1"/>
        <c:majorTickMark val="out"/>
        <c:minorTickMark val="none"/>
        <c:tickLblPos val="low"/>
        <c:spPr>
          <a:ln>
            <a:solidFill>
              <a:schemeClr val="bg2">
                <a:lumMod val="85000"/>
              </a:schemeClr>
            </a:solidFill>
          </a:ln>
        </c:spPr>
        <c:crossAx val="502745456"/>
        <c:crosses val="autoZero"/>
        <c:auto val="1"/>
        <c:lblAlgn val="ctr"/>
        <c:lblOffset val="100"/>
        <c:noMultiLvlLbl val="0"/>
      </c:catAx>
      <c:valAx>
        <c:axId val="502745456"/>
        <c:scaling>
          <c:orientation val="minMax"/>
        </c:scaling>
        <c:delete val="0"/>
        <c:axPos val="l"/>
        <c:majorGridlines>
          <c:spPr>
            <a:ln>
              <a:solidFill>
                <a:schemeClr val="accent2">
                  <a:lumMod val="20000"/>
                  <a:lumOff val="80000"/>
                </a:schemeClr>
              </a:solidFill>
            </a:ln>
          </c:spPr>
        </c:majorGridlines>
        <c:numFmt formatCode="0" sourceLinked="1"/>
        <c:majorTickMark val="out"/>
        <c:minorTickMark val="none"/>
        <c:tickLblPos val="nextTo"/>
        <c:spPr>
          <a:ln>
            <a:solidFill>
              <a:schemeClr val="bg2">
                <a:lumMod val="85000"/>
              </a:schemeClr>
            </a:solidFill>
          </a:ln>
        </c:spPr>
        <c:crossAx val="502741536"/>
        <c:crosses val="autoZero"/>
        <c:crossBetween val="between"/>
      </c:valAx>
    </c:plotArea>
    <c:legend>
      <c:legendPos val="r"/>
      <c:layout>
        <c:manualLayout>
          <c:xMode val="edge"/>
          <c:yMode val="edge"/>
          <c:x val="1.1730392156862745E-3"/>
          <c:y val="0.8154947386819531"/>
          <c:w val="0.99785424836601311"/>
          <c:h val="0.18450530170919588"/>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483374793979016E-2"/>
          <c:y val="3.9687300063979525E-2"/>
          <c:w val="0.83488741463376448"/>
          <c:h val="0.68749230769230762"/>
        </c:manualLayout>
      </c:layout>
      <c:barChart>
        <c:barDir val="col"/>
        <c:grouping val="clustered"/>
        <c:varyColors val="0"/>
        <c:ser>
          <c:idx val="0"/>
          <c:order val="0"/>
          <c:tx>
            <c:strRef>
              <c:f>'(57) НФО-7'!$A$5</c:f>
              <c:strCache>
                <c:ptCount val="1"/>
                <c:pt idx="0">
                  <c:v>Страховые компании</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'(57) НФО-7'!$B$4:$H$4</c:f>
              <c:numCache>
                <c:formatCode>General</c:formatCode>
                <c:ptCount val="7"/>
                <c:pt idx="0">
                  <c:v>2019</c:v>
                </c:pt>
                <c:pt idx="1">
                  <c:v>2020</c:v>
                </c:pt>
                <c:pt idx="2">
                  <c:v>2021</c:v>
                </c:pt>
                <c:pt idx="3">
                  <c:v>2022</c:v>
                </c:pt>
                <c:pt idx="4">
                  <c:v>2023</c:v>
                </c:pt>
                <c:pt idx="5">
                  <c:v>2024</c:v>
                </c:pt>
                <c:pt idx="6">
                  <c:v>2025</c:v>
                </c:pt>
              </c:numCache>
            </c:numRef>
          </c:cat>
          <c:val>
            <c:numRef>
              <c:f>'(57) НФО-7'!$B$5:$H$5</c:f>
              <c:numCache>
                <c:formatCode>0</c:formatCode>
                <c:ptCount val="7"/>
                <c:pt idx="0" formatCode="General">
                  <c:v>28</c:v>
                </c:pt>
                <c:pt idx="1">
                  <c:v>23.3</c:v>
                </c:pt>
                <c:pt idx="2">
                  <c:v>21.8</c:v>
                </c:pt>
                <c:pt idx="3">
                  <c:v>16.600000000000001</c:v>
                </c:pt>
                <c:pt idx="4">
                  <c:v>24.8</c:v>
                </c:pt>
                <c:pt idx="5">
                  <c:v>31</c:v>
                </c:pt>
                <c:pt idx="6" formatCode="General">
                  <c:v>27</c:v>
                </c:pt>
              </c:numCache>
            </c:numRef>
          </c:val>
          <c:extLst xmlns:c16r2="http://schemas.microsoft.com/office/drawing/2015/06/chart">
            <c:ext xmlns:c16="http://schemas.microsoft.com/office/drawing/2014/chart" uri="{C3380CC4-5D6E-409C-BE32-E72D297353CC}">
              <c16:uniqueId val="{00000000-D794-414E-A8FC-79A7B3202376}"/>
            </c:ext>
          </c:extLst>
        </c:ser>
        <c:ser>
          <c:idx val="1"/>
          <c:order val="1"/>
          <c:tx>
            <c:strRef>
              <c:f>'(57) НФО-7'!$A$6</c:f>
              <c:strCache>
                <c:ptCount val="1"/>
                <c:pt idx="0">
                  <c:v>Брокеры-НФО</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'(57) НФО-7'!$B$4:$H$4</c:f>
              <c:numCache>
                <c:formatCode>General</c:formatCode>
                <c:ptCount val="7"/>
                <c:pt idx="0">
                  <c:v>2019</c:v>
                </c:pt>
                <c:pt idx="1">
                  <c:v>2020</c:v>
                </c:pt>
                <c:pt idx="2">
                  <c:v>2021</c:v>
                </c:pt>
                <c:pt idx="3">
                  <c:v>2022</c:v>
                </c:pt>
                <c:pt idx="4">
                  <c:v>2023</c:v>
                </c:pt>
                <c:pt idx="5">
                  <c:v>2024</c:v>
                </c:pt>
                <c:pt idx="6">
                  <c:v>2025</c:v>
                </c:pt>
              </c:numCache>
            </c:numRef>
          </c:cat>
          <c:val>
            <c:numRef>
              <c:f>'(57) НФО-7'!$B$6:$H$6</c:f>
              <c:numCache>
                <c:formatCode>0</c:formatCode>
                <c:ptCount val="7"/>
                <c:pt idx="0" formatCode="_-* #\ ##0_-;\-* #\ ##0_-;_-* &quot;-&quot;??_-;_-@_-">
                  <c:v>6.9215451339338934</c:v>
                </c:pt>
                <c:pt idx="1">
                  <c:v>6.1435270172765817</c:v>
                </c:pt>
                <c:pt idx="2">
                  <c:v>1.1240330308274136</c:v>
                </c:pt>
                <c:pt idx="3">
                  <c:v>-10.767170397817326</c:v>
                </c:pt>
                <c:pt idx="4" formatCode="_-* #\ ##0_-;\-* #\ ##0_-;_-* &quot;-&quot;??_-;_-@_-">
                  <c:v>12.407181468467456</c:v>
                </c:pt>
                <c:pt idx="5" formatCode="_-* #\ ##0_-;\-* #\ ##0_-;_-* &quot;-&quot;??_-;_-@_-">
                  <c:v>20.677712042287695</c:v>
                </c:pt>
                <c:pt idx="6" formatCode="General">
                  <c:v>55</c:v>
                </c:pt>
              </c:numCache>
            </c:numRef>
          </c:val>
          <c:extLst xmlns:c16r2="http://schemas.microsoft.com/office/drawing/2015/06/chart">
            <c:ext xmlns:c16="http://schemas.microsoft.com/office/drawing/2014/chart" uri="{C3380CC4-5D6E-409C-BE32-E72D297353CC}">
              <c16:uniqueId val="{00000001-D794-414E-A8FC-79A7B3202376}"/>
            </c:ext>
          </c:extLst>
        </c:ser>
        <c:ser>
          <c:idx val="2"/>
          <c:order val="2"/>
          <c:tx>
            <c:strRef>
              <c:f>'(57) НФО-7'!$A$7</c:f>
              <c:strCache>
                <c:ptCount val="1"/>
                <c:pt idx="0">
                  <c:v>УК</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'(57) НФО-7'!$B$4:$H$4</c:f>
              <c:numCache>
                <c:formatCode>General</c:formatCode>
                <c:ptCount val="7"/>
                <c:pt idx="0">
                  <c:v>2019</c:v>
                </c:pt>
                <c:pt idx="1">
                  <c:v>2020</c:v>
                </c:pt>
                <c:pt idx="2">
                  <c:v>2021</c:v>
                </c:pt>
                <c:pt idx="3">
                  <c:v>2022</c:v>
                </c:pt>
                <c:pt idx="4">
                  <c:v>2023</c:v>
                </c:pt>
                <c:pt idx="5">
                  <c:v>2024</c:v>
                </c:pt>
                <c:pt idx="6">
                  <c:v>2025</c:v>
                </c:pt>
              </c:numCache>
            </c:numRef>
          </c:cat>
          <c:val>
            <c:numRef>
              <c:f>'(57) НФО-7'!$B$7:$H$7</c:f>
              <c:numCache>
                <c:formatCode>0</c:formatCode>
                <c:ptCount val="7"/>
                <c:pt idx="0" formatCode="_-* #\ ##0_-;\-* #\ ##0_-;_-* &quot;-&quot;??_-;_-@_-">
                  <c:v>22.234048347199792</c:v>
                </c:pt>
                <c:pt idx="1">
                  <c:v>24.569621798388841</c:v>
                </c:pt>
                <c:pt idx="2">
                  <c:v>22.718758771664508</c:v>
                </c:pt>
                <c:pt idx="3">
                  <c:v>36.662469283251333</c:v>
                </c:pt>
                <c:pt idx="4" formatCode="_-* #\ ##0_-;\-* #\ ##0_-;_-* &quot;-&quot;??_-;_-@_-">
                  <c:v>45.188688023401433</c:v>
                </c:pt>
                <c:pt idx="5" formatCode="_-* #\ ##0_-;\-* #\ ##0_-;_-* &quot;-&quot;??_-;_-@_-">
                  <c:v>41.179234696945919</c:v>
                </c:pt>
                <c:pt idx="6" formatCode="General">
                  <c:v>46</c:v>
                </c:pt>
              </c:numCache>
            </c:numRef>
          </c:val>
          <c:extLst xmlns:c16r2="http://schemas.microsoft.com/office/drawing/2015/06/chart">
            <c:ext xmlns:c16="http://schemas.microsoft.com/office/drawing/2014/chart" uri="{C3380CC4-5D6E-409C-BE32-E72D297353CC}">
              <c16:uniqueId val="{00000002-D794-414E-A8FC-79A7B3202376}"/>
            </c:ext>
          </c:extLst>
        </c:ser>
        <c:dLbls>
          <c:showLegendKey val="0"/>
          <c:showVal val="0"/>
          <c:showCatName val="0"/>
          <c:showSerName val="0"/>
          <c:showPercent val="0"/>
          <c:showBubbleSize val="0"/>
        </c:dLbls>
        <c:gapWidth val="150"/>
        <c:axId val="502745848"/>
        <c:axId val="502752120"/>
      </c:barChart>
      <c:catAx>
        <c:axId val="502745848"/>
        <c:scaling>
          <c:orientation val="minMax"/>
        </c:scaling>
        <c:delete val="0"/>
        <c:axPos val="b"/>
        <c:majorGridlines>
          <c:spPr>
            <a:ln>
              <a:solidFill>
                <a:schemeClr val="accent2">
                  <a:lumMod val="20000"/>
                  <a:lumOff val="80000"/>
                </a:schemeClr>
              </a:solidFill>
            </a:ln>
          </c:spPr>
        </c:majorGridlines>
        <c:numFmt formatCode="General" sourceLinked="1"/>
        <c:majorTickMark val="out"/>
        <c:minorTickMark val="none"/>
        <c:tickLblPos val="low"/>
        <c:spPr>
          <a:ln>
            <a:solidFill>
              <a:schemeClr val="bg2">
                <a:lumMod val="85000"/>
              </a:schemeClr>
            </a:solidFill>
          </a:ln>
        </c:spPr>
        <c:crossAx val="502752120"/>
        <c:crosses val="autoZero"/>
        <c:auto val="1"/>
        <c:lblAlgn val="ctr"/>
        <c:lblOffset val="100"/>
        <c:noMultiLvlLbl val="0"/>
      </c:catAx>
      <c:valAx>
        <c:axId val="502752120"/>
        <c:scaling>
          <c:orientation val="minMax"/>
        </c:scaling>
        <c:delete val="0"/>
        <c:axPos val="l"/>
        <c:majorGridlines>
          <c:spPr>
            <a:ln>
              <a:solidFill>
                <a:schemeClr val="accent2">
                  <a:lumMod val="20000"/>
                  <a:lumOff val="80000"/>
                </a:schemeClr>
              </a:solidFill>
            </a:ln>
          </c:spPr>
        </c:majorGridlines>
        <c:numFmt formatCode="General" sourceLinked="1"/>
        <c:majorTickMark val="out"/>
        <c:minorTickMark val="none"/>
        <c:tickLblPos val="nextTo"/>
        <c:spPr>
          <a:ln>
            <a:solidFill>
              <a:schemeClr val="bg2">
                <a:lumMod val="85000"/>
              </a:schemeClr>
            </a:solidFill>
          </a:ln>
        </c:spPr>
        <c:crossAx val="502745848"/>
        <c:crosses val="autoZero"/>
        <c:crossBetween val="between"/>
      </c:valAx>
    </c:plotArea>
    <c:legend>
      <c:legendPos val="r"/>
      <c:layout>
        <c:manualLayout>
          <c:xMode val="edge"/>
          <c:yMode val="edge"/>
          <c:x val="1.8865810500910025E-2"/>
          <c:y val="0.83447951780052887"/>
          <c:w val="0.93515754604130241"/>
          <c:h val="0.12838632478632475"/>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'(58) ПИФ-1'!$A$7</c:f>
              <c:strCache>
                <c:ptCount val="1"/>
                <c:pt idx="0">
                  <c:v>ЗПИФ</c:v>
                </c:pt>
              </c:strCache>
            </c:strRef>
          </c:tx>
          <c:spPr>
            <a:solidFill>
              <a:schemeClr val="accent2"/>
            </a:solidFill>
            <a:ln>
              <a:noFill/>
            </a:ln>
            <a:effectLst/>
          </c:spPr>
          <c:invertIfNegative val="0"/>
          <c:cat>
            <c:numRef>
              <c:f>'(58) ПИФ-1'!$B$5:$K$5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'(58) ПИФ-1'!$B$7:$K$7</c:f>
              <c:numCache>
                <c:formatCode>0</c:formatCode>
                <c:ptCount val="10"/>
                <c:pt idx="0">
                  <c:v>140.30000000000001</c:v>
                </c:pt>
                <c:pt idx="1">
                  <c:v>363</c:v>
                </c:pt>
                <c:pt idx="2">
                  <c:v>142.4</c:v>
                </c:pt>
                <c:pt idx="3">
                  <c:v>520.07328524274612</c:v>
                </c:pt>
                <c:pt idx="4">
                  <c:v>385.08536524580262</c:v>
                </c:pt>
                <c:pt idx="5">
                  <c:v>631.61943091725834</c:v>
                </c:pt>
                <c:pt idx="6">
                  <c:v>1139.0486247479696</c:v>
                </c:pt>
                <c:pt idx="7">
                  <c:v>2576.3931709090912</c:v>
                </c:pt>
                <c:pt idx="8">
                  <c:v>1365.6242567330785</c:v>
                </c:pt>
                <c:pt idx="9">
                  <c:v>1499.2163220320019</c:v>
                </c:pt>
              </c:numCache>
            </c:numRef>
          </c:val>
          <c:extLst xmlns:c16r2="http://schemas.microsoft.com/office/drawing/2015/06/chart">
            <c:ext xmlns:c16="http://schemas.microsoft.com/office/drawing/2014/chart" uri="{C3380CC4-5D6E-409C-BE32-E72D297353CC}">
              <c16:uniqueId val="{00000000-1934-44CF-80D3-CA18544EDCB5}"/>
            </c:ext>
          </c:extLst>
        </c:ser>
        <c:ser>
          <c:idx val="2"/>
          <c:order val="2"/>
          <c:tx>
            <c:strRef>
              <c:f>'(58) ПИФ-1'!$A$8</c:f>
              <c:strCache>
                <c:ptCount val="1"/>
                <c:pt idx="0">
                  <c:v>ОПИФ</c:v>
                </c:pt>
              </c:strCache>
            </c:strRef>
          </c:tx>
          <c:spPr>
            <a:solidFill>
              <a:schemeClr val="accent3"/>
            </a:solidFill>
            <a:ln>
              <a:noFill/>
            </a:ln>
            <a:effectLst/>
          </c:spPr>
          <c:invertIfNegative val="0"/>
          <c:cat>
            <c:numRef>
              <c:f>'(58) ПИФ-1'!$B$5:$K$5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'(58) ПИФ-1'!$B$8:$K$8</c:f>
              <c:numCache>
                <c:formatCode>0</c:formatCode>
                <c:ptCount val="10"/>
                <c:pt idx="0">
                  <c:v>12.4</c:v>
                </c:pt>
                <c:pt idx="1">
                  <c:v>72.5</c:v>
                </c:pt>
                <c:pt idx="2">
                  <c:v>84.300000000000011</c:v>
                </c:pt>
                <c:pt idx="3">
                  <c:v>90.70180216499493</c:v>
                </c:pt>
                <c:pt idx="4">
                  <c:v>147.22403339136102</c:v>
                </c:pt>
                <c:pt idx="5">
                  <c:v>205.07319110635638</c:v>
                </c:pt>
                <c:pt idx="6">
                  <c:v>-15.776077339727671</c:v>
                </c:pt>
                <c:pt idx="7">
                  <c:v>22.169836370838233</c:v>
                </c:pt>
                <c:pt idx="8">
                  <c:v>3.0881533308185789</c:v>
                </c:pt>
                <c:pt idx="9">
                  <c:v>627.16589309790004</c:v>
                </c:pt>
              </c:numCache>
            </c:numRef>
          </c:val>
          <c:extLst xmlns:c16r2="http://schemas.microsoft.com/office/drawing/2015/06/chart">
            <c:ext xmlns:c16="http://schemas.microsoft.com/office/drawing/2014/chart" uri="{C3380CC4-5D6E-409C-BE32-E72D297353CC}">
              <c16:uniqueId val="{00000001-1934-44CF-80D3-CA18544EDCB5}"/>
            </c:ext>
          </c:extLst>
        </c:ser>
        <c:ser>
          <c:idx val="3"/>
          <c:order val="3"/>
          <c:tx>
            <c:strRef>
              <c:f>'(58) ПИФ-1'!$A$9</c:f>
              <c:strCache>
                <c:ptCount val="1"/>
                <c:pt idx="0">
                  <c:v>БПИФ</c:v>
                </c:pt>
              </c:strCache>
            </c:strRef>
          </c:tx>
          <c:spPr>
            <a:solidFill>
              <a:schemeClr val="accent4"/>
            </a:solidFill>
            <a:ln>
              <a:noFill/>
            </a:ln>
            <a:effectLst/>
          </c:spPr>
          <c:invertIfNegative val="0"/>
          <c:cat>
            <c:numRef>
              <c:f>'(58) ПИФ-1'!$B$5:$K$5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'(58) ПИФ-1'!$B$9:$K$9</c:f>
              <c:numCache>
                <c:formatCode>0</c:formatCode>
                <c:ptCount val="10"/>
                <c:pt idx="0">
                  <c:v>0</c:v>
                </c:pt>
                <c:pt idx="1">
                  <c:v>0</c:v>
                </c:pt>
                <c:pt idx="2">
                  <c:v>1</c:v>
                </c:pt>
                <c:pt idx="3">
                  <c:v>14.602686344394487</c:v>
                </c:pt>
                <c:pt idx="4">
                  <c:v>61.318943396383098</c:v>
                </c:pt>
                <c:pt idx="5">
                  <c:v>119.92544203875612</c:v>
                </c:pt>
                <c:pt idx="6">
                  <c:v>-2.9193726796321942</c:v>
                </c:pt>
                <c:pt idx="7">
                  <c:v>193.46897240492981</c:v>
                </c:pt>
                <c:pt idx="8">
                  <c:v>728.76474652024467</c:v>
                </c:pt>
                <c:pt idx="9">
                  <c:v>445.57399649090314</c:v>
                </c:pt>
              </c:numCache>
            </c:numRef>
          </c:val>
          <c:extLst xmlns:c16r2="http://schemas.microsoft.com/office/drawing/2015/06/chart">
            <c:ext xmlns:c16="http://schemas.microsoft.com/office/drawing/2014/chart" uri="{C3380CC4-5D6E-409C-BE32-E72D297353CC}">
              <c16:uniqueId val="{00000002-1934-44CF-80D3-CA18544EDCB5}"/>
            </c:ext>
          </c:extLst>
        </c:ser>
        <c:ser>
          <c:idx val="4"/>
          <c:order val="4"/>
          <c:tx>
            <c:strRef>
              <c:f>'(58) ПИФ-1'!$A$10</c:f>
              <c:strCache>
                <c:ptCount val="1"/>
                <c:pt idx="0">
                  <c:v>ИПИФ</c:v>
                </c:pt>
              </c:strCache>
            </c:strRef>
          </c:tx>
          <c:spPr>
            <a:solidFill>
              <a:schemeClr val="accent5"/>
            </a:solidFill>
            <a:ln>
              <a:noFill/>
            </a:ln>
            <a:effectLst/>
          </c:spPr>
          <c:invertIfNegative val="0"/>
          <c:cat>
            <c:numRef>
              <c:f>'(58) ПИФ-1'!$B$5:$K$5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'(58) ПИФ-1'!$B$10:$K$10</c:f>
              <c:numCache>
                <c:formatCode>0</c:formatCode>
                <c:ptCount val="10"/>
                <c:pt idx="0">
                  <c:v>-4.7</c:v>
                </c:pt>
                <c:pt idx="1">
                  <c:v>1.2</c:v>
                </c:pt>
                <c:pt idx="2">
                  <c:v>8.5</c:v>
                </c:pt>
                <c:pt idx="3">
                  <c:v>19.817254052907121</c:v>
                </c:pt>
                <c:pt idx="4">
                  <c:v>7.2661691131102195</c:v>
                </c:pt>
                <c:pt idx="5">
                  <c:v>32.920874671313186</c:v>
                </c:pt>
                <c:pt idx="6">
                  <c:v>9.2459187951112405</c:v>
                </c:pt>
                <c:pt idx="7">
                  <c:v>125.26494185005247</c:v>
                </c:pt>
                <c:pt idx="8">
                  <c:v>-29.17254916227207</c:v>
                </c:pt>
                <c:pt idx="9">
                  <c:v>271.18312358481683</c:v>
                </c:pt>
              </c:numCache>
            </c:numRef>
          </c:val>
          <c:extLst xmlns:c16r2="http://schemas.microsoft.com/office/drawing/2015/06/chart">
            <c:ext xmlns:c16="http://schemas.microsoft.com/office/drawing/2014/chart" uri="{C3380CC4-5D6E-409C-BE32-E72D297353CC}">
              <c16:uniqueId val="{00000003-1934-44CF-80D3-CA18544EDCB5}"/>
            </c:ext>
          </c:extLst>
        </c:ser>
        <c:dLbls>
          <c:showLegendKey val="0"/>
          <c:showVal val="0"/>
          <c:showCatName val="0"/>
          <c:showSerName val="0"/>
          <c:showPercent val="0"/>
          <c:showBubbleSize val="0"/>
        </c:dLbls>
        <c:gapWidth val="219"/>
        <c:overlap val="100"/>
        <c:axId val="502747024"/>
        <c:axId val="502753688"/>
      </c:barChart>
      <c:lineChart>
        <c:grouping val="standard"/>
        <c:varyColors val="0"/>
        <c:ser>
          <c:idx val="0"/>
          <c:order val="0"/>
          <c:tx>
            <c:strRef>
              <c:f>'(58) ПИФ-1'!$A$6</c:f>
              <c:strCache>
                <c:ptCount val="1"/>
                <c:pt idx="0">
                  <c:v>ПИФ</c:v>
                </c:pt>
              </c:strCache>
            </c:strRef>
          </c:tx>
          <c:spPr>
            <a:ln w="28575" cap="rnd">
              <a:noFill/>
              <a:round/>
            </a:ln>
            <a:effectLst/>
          </c:spPr>
          <c:marker>
            <c:symbol val="circle"/>
            <c:size val="5"/>
            <c:spPr>
              <a:solidFill>
                <a:schemeClr val="accent1"/>
              </a:solidFill>
              <a:ln w="9525">
                <a:solidFill>
                  <a:schemeClr val="accent1"/>
                </a:solidFill>
              </a:ln>
              <a:effectLst/>
            </c:spPr>
          </c:marker>
          <c:cat>
            <c:numRef>
              <c:f>'(58) ПИФ-1'!$B$5:$K$5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'(58) ПИФ-1'!$B$6:$K$6</c:f>
              <c:numCache>
                <c:formatCode>0</c:formatCode>
                <c:ptCount val="10"/>
                <c:pt idx="0">
                  <c:v>148.00000000000003</c:v>
                </c:pt>
                <c:pt idx="1">
                  <c:v>436.7</c:v>
                </c:pt>
                <c:pt idx="2">
                  <c:v>236.20000000000002</c:v>
                </c:pt>
                <c:pt idx="3">
                  <c:v>645.19502780504274</c:v>
                </c:pt>
                <c:pt idx="4">
                  <c:v>600.8945111466569</c:v>
                </c:pt>
                <c:pt idx="5">
                  <c:v>989.53893873368418</c:v>
                </c:pt>
                <c:pt idx="6">
                  <c:v>1129.599093523721</c:v>
                </c:pt>
                <c:pt idx="7">
                  <c:v>2917.2969215349121</c:v>
                </c:pt>
                <c:pt idx="8">
                  <c:v>2068.3046074218696</c:v>
                </c:pt>
                <c:pt idx="9">
                  <c:v>2843.139335205622</c:v>
                </c:pt>
              </c:numCache>
            </c:numRef>
          </c:val>
          <c:smooth val="0"/>
          <c:extLst xmlns:c16r2="http://schemas.microsoft.com/office/drawing/2015/06/chart">
            <c:ext xmlns:c16="http://schemas.microsoft.com/office/drawing/2014/chart" uri="{C3380CC4-5D6E-409C-BE32-E72D297353CC}">
              <c16:uniqueId val="{00000004-1934-44CF-80D3-CA18544EDCB5}"/>
            </c:ext>
          </c:extLst>
        </c:ser>
        <c:dLbls>
          <c:showLegendKey val="0"/>
          <c:showVal val="0"/>
          <c:showCatName val="0"/>
          <c:showSerName val="0"/>
          <c:showPercent val="0"/>
          <c:showBubbleSize val="0"/>
        </c:dLbls>
        <c:marker val="1"/>
        <c:smooth val="0"/>
        <c:axId val="502747024"/>
        <c:axId val="502753688"/>
      </c:lineChart>
      <c:catAx>
        <c:axId val="5027470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3688"/>
        <c:crosses val="autoZero"/>
        <c:auto val="1"/>
        <c:lblAlgn val="ctr"/>
        <c:lblOffset val="100"/>
        <c:noMultiLvlLbl val="0"/>
      </c:catAx>
      <c:valAx>
        <c:axId val="502753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2">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'(59) ПИФ-2'!$A$6</c:f>
              <c:strCache>
                <c:ptCount val="1"/>
                <c:pt idx="0">
                  <c:v>ЗПИФ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'(59) ПИФ-2'!$B$5:$K$5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'(59) ПИФ-2'!$B$6:$K$6</c:f>
              <c:numCache>
                <c:formatCode>0</c:formatCode>
                <c:ptCount val="10"/>
                <c:pt idx="0">
                  <c:v>94.797297297297291</c:v>
                </c:pt>
                <c:pt idx="1">
                  <c:v>83.123425692695221</c:v>
                </c:pt>
                <c:pt idx="2">
                  <c:v>60.287891617273495</c:v>
                </c:pt>
                <c:pt idx="3">
                  <c:v>80.607144015358969</c:v>
                </c:pt>
                <c:pt idx="4">
                  <c:v>64.085352437479173</c:v>
                </c:pt>
                <c:pt idx="5">
                  <c:v>63.829669171537958</c:v>
                </c:pt>
                <c:pt idx="6">
                  <c:v>100.83653849214515</c:v>
                </c:pt>
                <c:pt idx="7">
                  <c:v>88.314396518594435</c:v>
                </c:pt>
                <c:pt idx="8">
                  <c:v>66.026263821716356</c:v>
                </c:pt>
                <c:pt idx="9">
                  <c:v>52.731018260966636</c:v>
                </c:pt>
              </c:numCache>
            </c:numRef>
          </c:val>
          <c:extLst xmlns:c16r2="http://schemas.microsoft.com/office/drawing/2015/06/chart">
            <c:ext xmlns:c16="http://schemas.microsoft.com/office/drawing/2014/chart" uri="{C3380CC4-5D6E-409C-BE32-E72D297353CC}">
              <c16:uniqueId val="{00000000-EAA2-4E29-8FEF-B3BF484494C3}"/>
            </c:ext>
          </c:extLst>
        </c:ser>
        <c:ser>
          <c:idx val="1"/>
          <c:order val="1"/>
          <c:tx>
            <c:strRef>
              <c:f>'(59) ПИФ-2'!$A$7</c:f>
              <c:strCache>
                <c:ptCount val="1"/>
                <c:pt idx="0">
                  <c:v>ОПИФ</c:v>
                </c:pt>
              </c:strCache>
            </c:strRef>
          </c:tx>
          <c:spPr>
            <a:solidFill>
              <a:schemeClr val="accent2"/>
            </a:solidFill>
            <a:ln>
              <a:noFill/>
            </a:ln>
            <a:effectLst/>
          </c:spPr>
          <c:invertIfNegative val="0"/>
          <c:dLbls>
            <c:dLbl>
              <c:idx val="8"/>
              <c:delete val="1"/>
              <c:extLst xmlns:c16r2="http://schemas.microsoft.com/office/drawing/2015/06/chart">
                <c:ext xmlns:c16="http://schemas.microsoft.com/office/drawing/2014/chart" uri="{C3380CC4-5D6E-409C-BE32-E72D297353CC}">
                  <c16:uniqueId val="{00000001-EAA2-4E29-8FEF-B3BF484494C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'(59) ПИФ-2'!$B$5:$K$5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'(59) ПИФ-2'!$B$7:$K$7</c:f>
              <c:numCache>
                <c:formatCode>0</c:formatCode>
                <c:ptCount val="10"/>
                <c:pt idx="0">
                  <c:v>8.3783783783783772</c:v>
                </c:pt>
                <c:pt idx="1">
                  <c:v>16.601786123196703</c:v>
                </c:pt>
                <c:pt idx="2">
                  <c:v>35.69009314140559</c:v>
                </c:pt>
                <c:pt idx="3">
                  <c:v>14.05804419689392</c:v>
                </c:pt>
                <c:pt idx="4">
                  <c:v>24.500811816440255</c:v>
                </c:pt>
                <c:pt idx="5">
                  <c:v>20.724115351012777</c:v>
                </c:pt>
                <c:pt idx="6">
                  <c:v>-1.3966085339635927</c:v>
                </c:pt>
                <c:pt idx="7">
                  <c:v>0.75994446116145609</c:v>
                </c:pt>
                <c:pt idx="8">
                  <c:v>0.14930843937286128</c:v>
                </c:pt>
                <c:pt idx="9">
                  <c:v>22.058922168601423</c:v>
                </c:pt>
              </c:numCache>
            </c:numRef>
          </c:val>
          <c:extLst xmlns:c16r2="http://schemas.microsoft.com/office/drawing/2015/06/chart">
            <c:ext xmlns:c16="http://schemas.microsoft.com/office/drawing/2014/chart" uri="{C3380CC4-5D6E-409C-BE32-E72D297353CC}">
              <c16:uniqueId val="{00000002-EAA2-4E29-8FEF-B3BF484494C3}"/>
            </c:ext>
          </c:extLst>
        </c:ser>
        <c:ser>
          <c:idx val="2"/>
          <c:order val="2"/>
          <c:tx>
            <c:strRef>
              <c:f>'(59) ПИФ-2'!$A$8</c:f>
              <c:strCache>
                <c:ptCount val="1"/>
                <c:pt idx="0">
                  <c:v>БПИФ</c:v>
                </c:pt>
              </c:strCache>
            </c:strRef>
          </c:tx>
          <c:spPr>
            <a:solidFill>
              <a:schemeClr val="accent3"/>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3-EAA2-4E29-8FEF-B3BF484494C3}"/>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4-EAA2-4E29-8FEF-B3BF484494C3}"/>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5-EAA2-4E29-8FEF-B3BF484494C3}"/>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6-EAA2-4E29-8FEF-B3BF484494C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'(59) ПИФ-2'!$B$5:$K$5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'(59) ПИФ-2'!$B$8:$K$8</c:f>
              <c:numCache>
                <c:formatCode>0</c:formatCode>
                <c:ptCount val="10"/>
                <c:pt idx="0">
                  <c:v>0</c:v>
                </c:pt>
                <c:pt idx="1">
                  <c:v>0</c:v>
                </c:pt>
                <c:pt idx="2">
                  <c:v>0.42337002540220153</c:v>
                </c:pt>
                <c:pt idx="3">
                  <c:v>2.263298028515953</c:v>
                </c:pt>
                <c:pt idx="4">
                  <c:v>10.204610336574921</c:v>
                </c:pt>
                <c:pt idx="5">
                  <c:v>12.119325207376381</c:v>
                </c:pt>
                <c:pt idx="6">
                  <c:v>-0.2584432562286656</c:v>
                </c:pt>
                <c:pt idx="7">
                  <c:v>6.631788865123049</c:v>
                </c:pt>
                <c:pt idx="8">
                  <c:v>35.234884837811485</c:v>
                </c:pt>
                <c:pt idx="9">
                  <c:v>15.67190151300405</c:v>
                </c:pt>
              </c:numCache>
            </c:numRef>
          </c:val>
          <c:extLst xmlns:c16r2="http://schemas.microsoft.com/office/drawing/2015/06/chart">
            <c:ext xmlns:c16="http://schemas.microsoft.com/office/drawing/2014/chart" uri="{C3380CC4-5D6E-409C-BE32-E72D297353CC}">
              <c16:uniqueId val="{00000007-EAA2-4E29-8FEF-B3BF484494C3}"/>
            </c:ext>
          </c:extLst>
        </c:ser>
        <c:ser>
          <c:idx val="3"/>
          <c:order val="3"/>
          <c:tx>
            <c:strRef>
              <c:f>'(59) ПИФ-2'!$A$9</c:f>
              <c:strCache>
                <c:ptCount val="1"/>
                <c:pt idx="0">
                  <c:v>ИПИФ</c:v>
                </c:pt>
              </c:strCache>
            </c:strRef>
          </c:tx>
          <c:spPr>
            <a:solidFill>
              <a:schemeClr val="accent4"/>
            </a:solidFill>
            <a:ln>
              <a:noFill/>
            </a:ln>
            <a:effectLst/>
          </c:spPr>
          <c:invertIfNegative val="0"/>
          <c:dLbls>
            <c:dLbl>
              <c:idx val="1"/>
              <c:delete val="1"/>
              <c:extLst xmlns:c16r2="http://schemas.microsoft.com/office/drawing/2015/06/chart">
                <c:ext xmlns:c16="http://schemas.microsoft.com/office/drawing/2014/chart" uri="{C3380CC4-5D6E-409C-BE32-E72D297353CC}">
                  <c16:uniqueId val="{00000008-EAA2-4E29-8FEF-B3BF484494C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'(59) ПИФ-2'!$B$5:$K$5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'(59) ПИФ-2'!$B$9:$K$9</c:f>
              <c:numCache>
                <c:formatCode>0</c:formatCode>
                <c:ptCount val="10"/>
                <c:pt idx="0">
                  <c:v>-3.175675675675675</c:v>
                </c:pt>
                <c:pt idx="1">
                  <c:v>0.27478818410808337</c:v>
                </c:pt>
                <c:pt idx="2">
                  <c:v>3.5986452159187126</c:v>
                </c:pt>
                <c:pt idx="3">
                  <c:v>3.0715137592311481</c:v>
                </c:pt>
                <c:pt idx="4">
                  <c:v>1.209225409505664</c:v>
                </c:pt>
                <c:pt idx="5">
                  <c:v>3.3268902700728611</c:v>
                </c:pt>
                <c:pt idx="6">
                  <c:v>0.81851329804710771</c:v>
                </c:pt>
                <c:pt idx="7">
                  <c:v>4.2938701551210405</c:v>
                </c:pt>
                <c:pt idx="8">
                  <c:v>-1.4104570989007028</c:v>
                </c:pt>
                <c:pt idx="9">
                  <c:v>9.538158057427891</c:v>
                </c:pt>
              </c:numCache>
            </c:numRef>
          </c:val>
          <c:extLst xmlns:c16r2="http://schemas.microsoft.com/office/drawing/2015/06/chart">
            <c:ext xmlns:c16="http://schemas.microsoft.com/office/drawing/2014/chart" uri="{C3380CC4-5D6E-409C-BE32-E72D297353CC}">
              <c16:uniqueId val="{00000009-EAA2-4E29-8FEF-B3BF484494C3}"/>
            </c:ext>
          </c:extLst>
        </c:ser>
        <c:dLbls>
          <c:dLblPos val="ctr"/>
          <c:showLegendKey val="0"/>
          <c:showVal val="1"/>
          <c:showCatName val="0"/>
          <c:showSerName val="0"/>
          <c:showPercent val="0"/>
          <c:showBubbleSize val="0"/>
        </c:dLbls>
        <c:gapWidth val="150"/>
        <c:overlap val="100"/>
        <c:axId val="502743888"/>
        <c:axId val="502752512"/>
      </c:barChart>
      <c:catAx>
        <c:axId val="502743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2512"/>
        <c:crosses val="autoZero"/>
        <c:auto val="1"/>
        <c:lblAlgn val="ctr"/>
        <c:lblOffset val="100"/>
        <c:noMultiLvlLbl val="0"/>
      </c:catAx>
      <c:valAx>
        <c:axId val="502752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2">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'(60) ПИФ-3'!$A$7</c:f>
              <c:strCache>
                <c:ptCount val="1"/>
                <c:pt idx="0">
                  <c:v>ЗПИФ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'(60) ПИФ-3'!$B$5:$K$5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'(60) ПИФ-3'!$B$7:$K$7</c:f>
              <c:numCache>
                <c:formatCode>0</c:formatCode>
                <c:ptCount val="10"/>
                <c:pt idx="0">
                  <c:v>23.87241440077111</c:v>
                </c:pt>
                <c:pt idx="1">
                  <c:v>30.436035612062994</c:v>
                </c:pt>
                <c:pt idx="2">
                  <c:v>34.37061147306796</c:v>
                </c:pt>
                <c:pt idx="3">
                  <c:v>33</c:v>
                </c:pt>
                <c:pt idx="4">
                  <c:v>35.081520461508461</c:v>
                </c:pt>
                <c:pt idx="5">
                  <c:v>33.19213221281057</c:v>
                </c:pt>
                <c:pt idx="6">
                  <c:v>35.471639875298081</c:v>
                </c:pt>
                <c:pt idx="7">
                  <c:v>38.528296493443356</c:v>
                </c:pt>
                <c:pt idx="8">
                  <c:v>43.394676285354215</c:v>
                </c:pt>
                <c:pt idx="9">
                  <c:v>46.153251224003355</c:v>
                </c:pt>
              </c:numCache>
            </c:numRef>
          </c:val>
          <c:extLst xmlns:c16r2="http://schemas.microsoft.com/office/drawing/2015/06/chart">
            <c:ext xmlns:c16="http://schemas.microsoft.com/office/drawing/2014/chart" uri="{C3380CC4-5D6E-409C-BE32-E72D297353CC}">
              <c16:uniqueId val="{00000000-0241-48C8-9E42-C139928BA0B2}"/>
            </c:ext>
          </c:extLst>
        </c:ser>
        <c:ser>
          <c:idx val="2"/>
          <c:order val="2"/>
          <c:tx>
            <c:strRef>
              <c:f>'(60) ПИФ-3'!$A$8</c:f>
              <c:strCache>
                <c:ptCount val="1"/>
                <c:pt idx="0">
                  <c:v>ОПИФ</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'(60) ПИФ-3'!$B$5:$K$5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'(60) ПИФ-3'!$B$8:$K$8</c:f>
              <c:numCache>
                <c:formatCode>0</c:formatCode>
                <c:ptCount val="10"/>
                <c:pt idx="0">
                  <c:v>83.91901126674162</c:v>
                </c:pt>
                <c:pt idx="1">
                  <c:v>87.791434438880984</c:v>
                </c:pt>
                <c:pt idx="2">
                  <c:v>93.267629127634237</c:v>
                </c:pt>
                <c:pt idx="3">
                  <c:v>96</c:v>
                </c:pt>
                <c:pt idx="4">
                  <c:v>91.00490553150307</c:v>
                </c:pt>
                <c:pt idx="5">
                  <c:v>92.936749556204674</c:v>
                </c:pt>
                <c:pt idx="6">
                  <c:v>8.5654649046483513</c:v>
                </c:pt>
                <c:pt idx="7">
                  <c:v>94.685686663546491</c:v>
                </c:pt>
                <c:pt idx="8">
                  <c:v>95.748785598807146</c:v>
                </c:pt>
                <c:pt idx="9">
                  <c:v>95.263355402107038</c:v>
                </c:pt>
              </c:numCache>
            </c:numRef>
          </c:val>
          <c:extLst xmlns:c16r2="http://schemas.microsoft.com/office/drawing/2015/06/chart">
            <c:ext xmlns:c16="http://schemas.microsoft.com/office/drawing/2014/chart" uri="{C3380CC4-5D6E-409C-BE32-E72D297353CC}">
              <c16:uniqueId val="{00000001-0241-48C8-9E42-C139928BA0B2}"/>
            </c:ext>
          </c:extLst>
        </c:ser>
        <c:ser>
          <c:idx val="3"/>
          <c:order val="3"/>
          <c:tx>
            <c:strRef>
              <c:f>'(60) ПИФ-3'!$A$9</c:f>
              <c:strCache>
                <c:ptCount val="1"/>
                <c:pt idx="0">
                  <c:v>БПИФ</c:v>
                </c:pt>
              </c:strCache>
            </c:strRef>
          </c:tx>
          <c:spPr>
            <a:solidFill>
              <a:schemeClr val="accent4"/>
            </a:solidFill>
            <a:ln>
              <a:noFill/>
            </a:ln>
            <a:effectLst/>
          </c:spPr>
          <c:invertIfNegative val="0"/>
          <c:dLbls>
            <c:dLbl>
              <c:idx val="5"/>
              <c:layout>
                <c:manualLayout>
                  <c:x val="2.4901960784313726E-2"/>
                  <c:y val="-1.62820512820512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241-48C8-9E42-C139928BA0B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'(60) ПИФ-3'!$B$5:$K$5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'(60) ПИФ-3'!$B$9:$K$9</c:f>
              <c:numCache>
                <c:formatCode>0</c:formatCode>
                <c:ptCount val="10"/>
                <c:pt idx="0">
                  <c:v>0</c:v>
                </c:pt>
                <c:pt idx="1">
                  <c:v>0</c:v>
                </c:pt>
                <c:pt idx="2">
                  <c:v>4.4696499956727624</c:v>
                </c:pt>
                <c:pt idx="3">
                  <c:v>24</c:v>
                </c:pt>
                <c:pt idx="4">
                  <c:v>48.133699329171918</c:v>
                </c:pt>
                <c:pt idx="5">
                  <c:v>54.120376666546242</c:v>
                </c:pt>
                <c:pt idx="6">
                  <c:v>0</c:v>
                </c:pt>
                <c:pt idx="7">
                  <c:v>75.751601419043865</c:v>
                </c:pt>
                <c:pt idx="8">
                  <c:v>90.38754401220244</c:v>
                </c:pt>
                <c:pt idx="9">
                  <c:v>89.094852750565877</c:v>
                </c:pt>
              </c:numCache>
            </c:numRef>
          </c:val>
          <c:extLst xmlns:c16r2="http://schemas.microsoft.com/office/drawing/2015/06/chart">
            <c:ext xmlns:c16="http://schemas.microsoft.com/office/drawing/2014/chart" uri="{C3380CC4-5D6E-409C-BE32-E72D297353CC}">
              <c16:uniqueId val="{00000003-0241-48C8-9E42-C139928BA0B2}"/>
            </c:ext>
          </c:extLst>
        </c:ser>
        <c:ser>
          <c:idx val="4"/>
          <c:order val="4"/>
          <c:tx>
            <c:strRef>
              <c:f>'(60) ПИФ-3'!$A$10</c:f>
              <c:strCache>
                <c:ptCount val="1"/>
                <c:pt idx="0">
                  <c:v>ИПИФ</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'(60) ПИФ-3'!$B$5:$K$5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'(60) ПИФ-3'!$B$10:$K$10</c:f>
              <c:numCache>
                <c:formatCode>0</c:formatCode>
                <c:ptCount val="10"/>
                <c:pt idx="0">
                  <c:v>34.541587182022887</c:v>
                </c:pt>
                <c:pt idx="1">
                  <c:v>29.866922879893021</c:v>
                </c:pt>
                <c:pt idx="2">
                  <c:v>35.347586263968594</c:v>
                </c:pt>
                <c:pt idx="3">
                  <c:v>21</c:v>
                </c:pt>
                <c:pt idx="4">
                  <c:v>40.00292343593371</c:v>
                </c:pt>
                <c:pt idx="5">
                  <c:v>42.130842515160495</c:v>
                </c:pt>
                <c:pt idx="6">
                  <c:v>54.147702537689128</c:v>
                </c:pt>
                <c:pt idx="7">
                  <c:v>32.441823300852271</c:v>
                </c:pt>
                <c:pt idx="8">
                  <c:v>37.784371687867321</c:v>
                </c:pt>
                <c:pt idx="9">
                  <c:v>54.100002932615723</c:v>
                </c:pt>
              </c:numCache>
            </c:numRef>
          </c:val>
          <c:extLst xmlns:c16r2="http://schemas.microsoft.com/office/drawing/2015/06/chart">
            <c:ext xmlns:c16="http://schemas.microsoft.com/office/drawing/2014/chart" uri="{C3380CC4-5D6E-409C-BE32-E72D297353CC}">
              <c16:uniqueId val="{00000004-0241-48C8-9E42-C139928BA0B2}"/>
            </c:ext>
          </c:extLst>
        </c:ser>
        <c:dLbls>
          <c:showLegendKey val="0"/>
          <c:showVal val="0"/>
          <c:showCatName val="0"/>
          <c:showSerName val="0"/>
          <c:showPercent val="0"/>
          <c:showBubbleSize val="0"/>
        </c:dLbls>
        <c:gapWidth val="219"/>
        <c:overlap val="-27"/>
        <c:axId val="502748592"/>
        <c:axId val="502741928"/>
      </c:barChart>
      <c:scatterChart>
        <c:scatterStyle val="lineMarker"/>
        <c:varyColors val="0"/>
        <c:ser>
          <c:idx val="0"/>
          <c:order val="0"/>
          <c:tx>
            <c:strRef>
              <c:f>'(60) ПИФ-3'!$A$6</c:f>
              <c:strCache>
                <c:ptCount val="1"/>
                <c:pt idx="0">
                  <c:v>ПИФ</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4"/>
              <c:layout>
                <c:manualLayout>
                  <c:x val="-3.1251960784313727E-2"/>
                  <c:y val="-0.10176282051282051"/>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241-48C8-9E42-C139928BA0B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'(60) ПИФ-3'!$B$5:$K$5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xVal>
          <c:yVal>
            <c:numRef>
              <c:f>'(60) ПИФ-3'!$B$6:$K$6</c:f>
              <c:numCache>
                <c:formatCode>0</c:formatCode>
                <c:ptCount val="10"/>
                <c:pt idx="0">
                  <c:v>28.564527164731583</c:v>
                </c:pt>
                <c:pt idx="1">
                  <c:v>39.956492400855531</c:v>
                </c:pt>
                <c:pt idx="2">
                  <c:v>55.299578079863885</c:v>
                </c:pt>
                <c:pt idx="3">
                  <c:v>41</c:v>
                </c:pt>
                <c:pt idx="4">
                  <c:v>50.091986932218234</c:v>
                </c:pt>
                <c:pt idx="5">
                  <c:v>48.406382129133561</c:v>
                </c:pt>
                <c:pt idx="6">
                  <c:v>34.79110440625962</c:v>
                </c:pt>
                <c:pt idx="7">
                  <c:v>41.162287204944541</c:v>
                </c:pt>
                <c:pt idx="8">
                  <c:v>60.109859153922962</c:v>
                </c:pt>
                <c:pt idx="9">
                  <c:v>64.474150119318637</c:v>
                </c:pt>
              </c:numCache>
            </c:numRef>
          </c:yVal>
          <c:smooth val="0"/>
          <c:extLst xmlns:c16r2="http://schemas.microsoft.com/office/drawing/2015/06/chart">
            <c:ext xmlns:c16="http://schemas.microsoft.com/office/drawing/2014/chart" uri="{C3380CC4-5D6E-409C-BE32-E72D297353CC}">
              <c16:uniqueId val="{00000006-0241-48C8-9E42-C139928BA0B2}"/>
            </c:ext>
          </c:extLst>
        </c:ser>
        <c:dLbls>
          <c:showLegendKey val="0"/>
          <c:showVal val="0"/>
          <c:showCatName val="0"/>
          <c:showSerName val="0"/>
          <c:showPercent val="0"/>
          <c:showBubbleSize val="0"/>
        </c:dLbls>
        <c:axId val="502748200"/>
        <c:axId val="502746632"/>
      </c:scatterChart>
      <c:dateAx>
        <c:axId val="502748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1928"/>
        <c:crosses val="autoZero"/>
        <c:auto val="0"/>
        <c:lblOffset val="100"/>
        <c:baseTimeUnit val="days"/>
      </c:dateAx>
      <c:valAx>
        <c:axId val="502741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2">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8592"/>
        <c:crosses val="autoZero"/>
        <c:crossBetween val="between"/>
        <c:majorUnit val="20"/>
      </c:valAx>
      <c:valAx>
        <c:axId val="502746632"/>
        <c:scaling>
          <c:orientation val="minMax"/>
        </c:scaling>
        <c:delete val="1"/>
        <c:axPos val="r"/>
        <c:numFmt formatCode="0" sourceLinked="1"/>
        <c:majorTickMark val="out"/>
        <c:minorTickMark val="none"/>
        <c:tickLblPos val="nextTo"/>
        <c:crossAx val="502748200"/>
        <c:crosses val="max"/>
        <c:crossBetween val="midCat"/>
      </c:valAx>
      <c:valAx>
        <c:axId val="502748200"/>
        <c:scaling>
          <c:orientation val="minMax"/>
        </c:scaling>
        <c:delete val="1"/>
        <c:axPos val="b"/>
        <c:numFmt formatCode="General" sourceLinked="1"/>
        <c:majorTickMark val="out"/>
        <c:minorTickMark val="none"/>
        <c:tickLblPos val="nextTo"/>
        <c:crossAx val="502746632"/>
        <c:crossesAt val="2016"/>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'(61) СЖ-1'!$A$5</c:f>
              <c:strCache>
                <c:ptCount val="1"/>
                <c:pt idx="0">
                  <c:v>Премии всего, млрд рублей</c:v>
                </c:pt>
              </c:strCache>
            </c:strRef>
          </c:tx>
          <c:spPr>
            <a:solidFill>
              <a:schemeClr val="accent1"/>
            </a:solidFill>
            <a:ln>
              <a:noFill/>
            </a:ln>
            <a:effectLst/>
          </c:spPr>
          <c:invertIfNegative val="0"/>
          <c:cat>
            <c:numRef>
              <c:f>'(61) СЖ-1'!$B$4:$M$4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'(61) СЖ-1'!$B$5:$M$5</c:f>
              <c:numCache>
                <c:formatCode>_-* #\ ##0_-;\-* #\ ##0_-;_-* "-"??_-;_-@_-</c:formatCode>
                <c:ptCount val="12"/>
                <c:pt idx="0">
                  <c:v>108.53098</c:v>
                </c:pt>
                <c:pt idx="1">
                  <c:v>129.71470500000001</c:v>
                </c:pt>
                <c:pt idx="2">
                  <c:v>215.74016399999999</c:v>
                </c:pt>
                <c:pt idx="3">
                  <c:v>331.53682600000002</c:v>
                </c:pt>
                <c:pt idx="4">
                  <c:v>452.39985352926999</c:v>
                </c:pt>
                <c:pt idx="5">
                  <c:v>409.37410540272998</c:v>
                </c:pt>
                <c:pt idx="6">
                  <c:v>430.51725141763995</c:v>
                </c:pt>
                <c:pt idx="7">
                  <c:v>524.40236945884999</c:v>
                </c:pt>
                <c:pt idx="8">
                  <c:v>511.29921649573998</c:v>
                </c:pt>
                <c:pt idx="9">
                  <c:v>775.06092792341997</c:v>
                </c:pt>
                <c:pt idx="10">
                  <c:v>2033.1328200242101</c:v>
                </c:pt>
                <c:pt idx="11">
                  <c:v>2253.6183213273803</c:v>
                </c:pt>
              </c:numCache>
            </c:numRef>
          </c:val>
          <c:extLst xmlns:c16r2="http://schemas.microsoft.com/office/drawing/2015/06/chart">
            <c:ext xmlns:c16="http://schemas.microsoft.com/office/drawing/2014/chart" uri="{C3380CC4-5D6E-409C-BE32-E72D297353CC}">
              <c16:uniqueId val="{00000000-9439-4BFD-AEF1-B4D9C4610468}"/>
            </c:ext>
          </c:extLst>
        </c:ser>
        <c:dLbls>
          <c:showLegendKey val="0"/>
          <c:showVal val="0"/>
          <c:showCatName val="0"/>
          <c:showSerName val="0"/>
          <c:showPercent val="0"/>
          <c:showBubbleSize val="0"/>
        </c:dLbls>
        <c:gapWidth val="219"/>
        <c:overlap val="-27"/>
        <c:axId val="502749376"/>
        <c:axId val="502743496"/>
      </c:barChart>
      <c:lineChart>
        <c:grouping val="standard"/>
        <c:varyColors val="0"/>
        <c:ser>
          <c:idx val="1"/>
          <c:order val="1"/>
          <c:tx>
            <c:strRef>
              <c:f>'(61) СЖ-1'!$A$6</c:f>
              <c:strCache>
                <c:ptCount val="1"/>
                <c:pt idx="0">
                  <c:v>Темпы прироста премий, % г/г (пр. шк.)</c:v>
                </c:pt>
              </c:strCache>
            </c:strRef>
          </c:tx>
          <c:spPr>
            <a:ln w="28575" cap="rnd">
              <a:solidFill>
                <a:schemeClr val="accent2"/>
              </a:solidFill>
              <a:round/>
            </a:ln>
            <a:effectLst/>
          </c:spPr>
          <c:marker>
            <c:symbol val="none"/>
          </c:marker>
          <c:cat>
            <c:numRef>
              <c:f>'(61) СЖ-1'!$B$4:$M$4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'(61) СЖ-1'!$B$6:$M$6</c:f>
              <c:numCache>
                <c:formatCode>0</c:formatCode>
                <c:ptCount val="12"/>
                <c:pt idx="0">
                  <c:v>27.848437887724465</c:v>
                </c:pt>
                <c:pt idx="1">
                  <c:v>19.518597362706956</c:v>
                </c:pt>
                <c:pt idx="2">
                  <c:v>66.318972085701461</c:v>
                </c:pt>
                <c:pt idx="3">
                  <c:v>53.674132740531341</c:v>
                </c:pt>
                <c:pt idx="4">
                  <c:v>36.455385360198257</c:v>
                </c:pt>
                <c:pt idx="5">
                  <c:v>-9.5105574838026072</c:v>
                </c:pt>
                <c:pt idx="6">
                  <c:v>5.1647492442420173</c:v>
                </c:pt>
                <c:pt idx="7">
                  <c:v>21.807515896763242</c:v>
                </c:pt>
                <c:pt idx="8">
                  <c:v>-2.4986830201838339</c:v>
                </c:pt>
                <c:pt idx="9">
                  <c:v>51.586566714380552</c:v>
                </c:pt>
                <c:pt idx="10">
                  <c:v>162.3190960575804</c:v>
                </c:pt>
                <c:pt idx="11">
                  <c:v>10.844618665914041</c:v>
                </c:pt>
              </c:numCache>
            </c:numRef>
          </c:val>
          <c:smooth val="0"/>
          <c:extLst xmlns:c16r2="http://schemas.microsoft.com/office/drawing/2015/06/chart">
            <c:ext xmlns:c16="http://schemas.microsoft.com/office/drawing/2014/chart" uri="{C3380CC4-5D6E-409C-BE32-E72D297353CC}">
              <c16:uniqueId val="{00000001-9439-4BFD-AEF1-B4D9C4610468}"/>
            </c:ext>
          </c:extLst>
        </c:ser>
        <c:dLbls>
          <c:showLegendKey val="0"/>
          <c:showVal val="0"/>
          <c:showCatName val="0"/>
          <c:showSerName val="0"/>
          <c:showPercent val="0"/>
          <c:showBubbleSize val="0"/>
        </c:dLbls>
        <c:marker val="1"/>
        <c:smooth val="0"/>
        <c:axId val="502750160"/>
        <c:axId val="502744280"/>
      </c:lineChart>
      <c:catAx>
        <c:axId val="5027493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3496"/>
        <c:crosses val="autoZero"/>
        <c:auto val="1"/>
        <c:lblAlgn val="ctr"/>
        <c:lblOffset val="100"/>
        <c:noMultiLvlLbl val="0"/>
      </c:catAx>
      <c:valAx>
        <c:axId val="5027434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9376"/>
        <c:crosses val="autoZero"/>
        <c:crossBetween val="between"/>
      </c:valAx>
      <c:valAx>
        <c:axId val="502744280"/>
        <c:scaling>
          <c:orientation val="minMax"/>
          <c:min val="-50"/>
        </c:scaling>
        <c:delete val="0"/>
        <c:axPos val="r"/>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0160"/>
        <c:crosses val="max"/>
        <c:crossBetween val="between"/>
      </c:valAx>
      <c:catAx>
        <c:axId val="502750160"/>
        <c:scaling>
          <c:orientation val="minMax"/>
        </c:scaling>
        <c:delete val="1"/>
        <c:axPos val="b"/>
        <c:numFmt formatCode="General" sourceLinked="1"/>
        <c:majorTickMark val="out"/>
        <c:minorTickMark val="none"/>
        <c:tickLblPos val="nextTo"/>
        <c:crossAx val="502744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Сегменты-5'!$B$4</c:f>
              <c:strCache>
                <c:ptCount val="1"/>
                <c:pt idx="0">
                  <c:v>Доля ипотеки в розничном рублевом портфеле</c:v>
                </c:pt>
              </c:strCache>
            </c:strRef>
          </c:tx>
          <c:spPr>
            <a:ln w="28575" cap="rnd">
              <a:solidFill>
                <a:srgbClr val="74A472"/>
              </a:solidFill>
              <a:round/>
            </a:ln>
            <a:effectLst/>
          </c:spPr>
          <c:marker>
            <c:symbol val="none"/>
          </c:marker>
          <c:cat>
            <c:numRef>
              <c:f>'(7) Сегменты-5'!$A$5:$A$124</c:f>
              <c:numCache>
                <c:formatCode>m/d/yyyy</c:formatCode>
                <c:ptCount val="120"/>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numCache>
            </c:numRef>
          </c:cat>
          <c:val>
            <c:numRef>
              <c:f>'(7) Сегменты-5'!$B$5:$B$124</c:f>
              <c:numCache>
                <c:formatCode>0.0</c:formatCode>
                <c:ptCount val="120"/>
                <c:pt idx="0">
                  <c:v>34.398903986870145</c:v>
                </c:pt>
                <c:pt idx="1">
                  <c:v>35.081371909296188</c:v>
                </c:pt>
                <c:pt idx="2">
                  <c:v>35.508715341883558</c:v>
                </c:pt>
                <c:pt idx="3">
                  <c:v>35.862070793972016</c:v>
                </c:pt>
                <c:pt idx="4">
                  <c:v>36.082768584217384</c:v>
                </c:pt>
                <c:pt idx="5">
                  <c:v>36.369987479759153</c:v>
                </c:pt>
                <c:pt idx="6">
                  <c:v>36.546370087024975</c:v>
                </c:pt>
                <c:pt idx="7">
                  <c:v>36.913815467979717</c:v>
                </c:pt>
                <c:pt idx="8">
                  <c:v>37.081107430363112</c:v>
                </c:pt>
                <c:pt idx="9">
                  <c:v>37.442239385754185</c:v>
                </c:pt>
                <c:pt idx="10">
                  <c:v>37.79718198952326</c:v>
                </c:pt>
                <c:pt idx="11">
                  <c:v>38.328039911706391</c:v>
                </c:pt>
                <c:pt idx="12">
                  <c:v>38.3367212698139</c:v>
                </c:pt>
                <c:pt idx="13">
                  <c:v>38.482954815635757</c:v>
                </c:pt>
                <c:pt idx="14">
                  <c:v>38.536479214416786</c:v>
                </c:pt>
                <c:pt idx="15">
                  <c:v>38.663819647302958</c:v>
                </c:pt>
                <c:pt idx="16">
                  <c:v>38.432013012704971</c:v>
                </c:pt>
                <c:pt idx="17">
                  <c:v>38.530719040005742</c:v>
                </c:pt>
                <c:pt idx="18">
                  <c:v>38.605780479715648</c:v>
                </c:pt>
                <c:pt idx="19">
                  <c:v>38.597002956969973</c:v>
                </c:pt>
                <c:pt idx="20">
                  <c:v>38.845580949759281</c:v>
                </c:pt>
                <c:pt idx="21">
                  <c:v>38.807396496854999</c:v>
                </c:pt>
                <c:pt idx="22">
                  <c:v>39.07788233897319</c:v>
                </c:pt>
                <c:pt idx="23">
                  <c:v>39.56301202838484</c:v>
                </c:pt>
                <c:pt idx="24">
                  <c:v>40.366308668004223</c:v>
                </c:pt>
                <c:pt idx="25">
                  <c:v>40.717835882162163</c:v>
                </c:pt>
                <c:pt idx="26">
                  <c:v>40.745248066451573</c:v>
                </c:pt>
                <c:pt idx="27">
                  <c:v>40.963920978341257</c:v>
                </c:pt>
                <c:pt idx="28">
                  <c:v>40.946717158590715</c:v>
                </c:pt>
                <c:pt idx="29">
                  <c:v>41.011260816531738</c:v>
                </c:pt>
                <c:pt idx="30">
                  <c:v>40.990027520622597</c:v>
                </c:pt>
                <c:pt idx="31">
                  <c:v>40.938430429108458</c:v>
                </c:pt>
                <c:pt idx="32">
                  <c:v>40.995836320920532</c:v>
                </c:pt>
                <c:pt idx="33">
                  <c:v>40.946465891619084</c:v>
                </c:pt>
                <c:pt idx="34">
                  <c:v>41.087248473774586</c:v>
                </c:pt>
                <c:pt idx="35">
                  <c:v>41.034625349186186</c:v>
                </c:pt>
                <c:pt idx="36">
                  <c:v>41.319811353254302</c:v>
                </c:pt>
                <c:pt idx="37">
                  <c:v>41.637120494420465</c:v>
                </c:pt>
                <c:pt idx="38">
                  <c:v>41.613026429046975</c:v>
                </c:pt>
                <c:pt idx="39">
                  <c:v>41.500244668020279</c:v>
                </c:pt>
                <c:pt idx="40">
                  <c:v>41.33926194649672</c:v>
                </c:pt>
                <c:pt idx="41">
                  <c:v>41.279952051068655</c:v>
                </c:pt>
                <c:pt idx="42">
                  <c:v>40.897708912364124</c:v>
                </c:pt>
                <c:pt idx="43">
                  <c:v>40.824517444641693</c:v>
                </c:pt>
                <c:pt idx="44">
                  <c:v>40.868671158048826</c:v>
                </c:pt>
                <c:pt idx="45">
                  <c:v>40.716622035741615</c:v>
                </c:pt>
                <c:pt idx="46">
                  <c:v>40.952130394646005</c:v>
                </c:pt>
                <c:pt idx="47">
                  <c:v>41.229507302354847</c:v>
                </c:pt>
                <c:pt idx="48">
                  <c:v>41.196247583338213</c:v>
                </c:pt>
                <c:pt idx="49">
                  <c:v>41.369137716354878</c:v>
                </c:pt>
                <c:pt idx="50">
                  <c:v>41.396784557542745</c:v>
                </c:pt>
                <c:pt idx="51">
                  <c:v>41.960386965512257</c:v>
                </c:pt>
                <c:pt idx="52">
                  <c:v>42.203081519156889</c:v>
                </c:pt>
                <c:pt idx="53">
                  <c:v>42.414941339517718</c:v>
                </c:pt>
                <c:pt idx="54">
                  <c:v>42.636471002396121</c:v>
                </c:pt>
                <c:pt idx="55">
                  <c:v>42.802547322482901</c:v>
                </c:pt>
                <c:pt idx="56">
                  <c:v>43.346939587405515</c:v>
                </c:pt>
                <c:pt idx="57">
                  <c:v>43.899312126088837</c:v>
                </c:pt>
                <c:pt idx="58">
                  <c:v>43.771476599929336</c:v>
                </c:pt>
                <c:pt idx="59">
                  <c:v>44.16990601648348</c:v>
                </c:pt>
                <c:pt idx="60">
                  <c:v>44.216352948074501</c:v>
                </c:pt>
                <c:pt idx="61">
                  <c:v>44.471760607774229</c:v>
                </c:pt>
                <c:pt idx="62">
                  <c:v>44.654142323227489</c:v>
                </c:pt>
                <c:pt idx="63">
                  <c:v>45.026494146857978</c:v>
                </c:pt>
                <c:pt idx="64">
                  <c:v>45.028694088508502</c:v>
                </c:pt>
                <c:pt idx="65">
                  <c:v>45.290780743193345</c:v>
                </c:pt>
                <c:pt idx="66">
                  <c:v>45.337647120207372</c:v>
                </c:pt>
                <c:pt idx="67">
                  <c:v>45.295286914447026</c:v>
                </c:pt>
                <c:pt idx="68">
                  <c:v>45.472061557631903</c:v>
                </c:pt>
                <c:pt idx="69">
                  <c:v>45.590192006167705</c:v>
                </c:pt>
                <c:pt idx="70">
                  <c:v>45.288588874171097</c:v>
                </c:pt>
                <c:pt idx="71">
                  <c:v>45.715125307010773</c:v>
                </c:pt>
                <c:pt idx="72">
                  <c:v>45.818566366258331</c:v>
                </c:pt>
                <c:pt idx="73">
                  <c:v>46.104103380560133</c:v>
                </c:pt>
                <c:pt idx="74">
                  <c:v>47.045015811298811</c:v>
                </c:pt>
                <c:pt idx="75">
                  <c:v>47.380478377961644</c:v>
                </c:pt>
                <c:pt idx="76">
                  <c:v>47.393728992541703</c:v>
                </c:pt>
                <c:pt idx="77">
                  <c:v>47.514535998249244</c:v>
                </c:pt>
                <c:pt idx="78">
                  <c:v>47.647999185885212</c:v>
                </c:pt>
                <c:pt idx="79">
                  <c:v>47.54322163539301</c:v>
                </c:pt>
                <c:pt idx="80">
                  <c:v>47.885344653988533</c:v>
                </c:pt>
                <c:pt idx="81">
                  <c:v>48.222318896439106</c:v>
                </c:pt>
                <c:pt idx="82">
                  <c:v>48.398937731514394</c:v>
                </c:pt>
                <c:pt idx="83">
                  <c:v>48.885294624328068</c:v>
                </c:pt>
                <c:pt idx="84">
                  <c:v>48.931872807160708</c:v>
                </c:pt>
                <c:pt idx="85">
                  <c:v>49.221079244116552</c:v>
                </c:pt>
                <c:pt idx="86">
                  <c:v>49.32546234682777</c:v>
                </c:pt>
                <c:pt idx="87">
                  <c:v>49.474220778571969</c:v>
                </c:pt>
                <c:pt idx="88">
                  <c:v>49.556328172591947</c:v>
                </c:pt>
                <c:pt idx="89">
                  <c:v>49.715197993023097</c:v>
                </c:pt>
                <c:pt idx="90">
                  <c:v>49.459000711756566</c:v>
                </c:pt>
                <c:pt idx="91">
                  <c:v>49.698984297610004</c:v>
                </c:pt>
                <c:pt idx="92">
                  <c:v>50.24474823600751</c:v>
                </c:pt>
                <c:pt idx="93">
                  <c:v>50.579290887958948</c:v>
                </c:pt>
                <c:pt idx="94">
                  <c:v>50.721434086857208</c:v>
                </c:pt>
                <c:pt idx="95">
                  <c:v>51.391427933699987</c:v>
                </c:pt>
                <c:pt idx="96">
                  <c:v>51.419862171914723</c:v>
                </c:pt>
                <c:pt idx="97">
                  <c:v>51.245827269534914</c:v>
                </c:pt>
                <c:pt idx="98">
                  <c:v>50.98033512970126</c:v>
                </c:pt>
                <c:pt idx="99">
                  <c:v>50.862423959085277</c:v>
                </c:pt>
                <c:pt idx="100">
                  <c:v>50.659830874794146</c:v>
                </c:pt>
                <c:pt idx="101">
                  <c:v>50.865547995330665</c:v>
                </c:pt>
                <c:pt idx="102">
                  <c:v>50.376122954472081</c:v>
                </c:pt>
                <c:pt idx="103">
                  <c:v>50.128919793988047</c:v>
                </c:pt>
                <c:pt idx="104">
                  <c:v>49.774351011699288</c:v>
                </c:pt>
                <c:pt idx="105">
                  <c:v>49.888996455456848</c:v>
                </c:pt>
                <c:pt idx="106">
                  <c:v>50.933750785285227</c:v>
                </c:pt>
                <c:pt idx="107">
                  <c:v>51.692730193375567</c:v>
                </c:pt>
                <c:pt idx="108">
                  <c:v>51.648645036231578</c:v>
                </c:pt>
                <c:pt idx="109">
                  <c:v>51.936736887014824</c:v>
                </c:pt>
                <c:pt idx="110">
                  <c:v>52.027560356314865</c:v>
                </c:pt>
                <c:pt idx="111">
                  <c:v>52.263336987303646</c:v>
                </c:pt>
                <c:pt idx="112">
                  <c:v>52.352424541111198</c:v>
                </c:pt>
                <c:pt idx="113">
                  <c:v>52.517874006324242</c:v>
                </c:pt>
                <c:pt idx="114">
                  <c:v>52.410956107466944</c:v>
                </c:pt>
                <c:pt idx="115">
                  <c:v>52.533004088911227</c:v>
                </c:pt>
                <c:pt idx="116">
                  <c:v>52.798983359346543</c:v>
                </c:pt>
                <c:pt idx="117">
                  <c:v>53.093783769491218</c:v>
                </c:pt>
                <c:pt idx="118">
                  <c:v>53.482037800255675</c:v>
                </c:pt>
                <c:pt idx="119">
                  <c:v>54.200569474110459</c:v>
                </c:pt>
              </c:numCache>
            </c:numRef>
          </c:val>
          <c:smooth val="0"/>
          <c:extLst xmlns:c16r2="http://schemas.microsoft.com/office/drawing/2015/06/chart">
            <c:ext xmlns:c16="http://schemas.microsoft.com/office/drawing/2014/chart" uri="{C3380CC4-5D6E-409C-BE32-E72D297353CC}">
              <c16:uniqueId val="{00000000-C1E3-4C33-91B2-6527B55CB041}"/>
            </c:ext>
          </c:extLst>
        </c:ser>
        <c:dLbls>
          <c:showLegendKey val="0"/>
          <c:showVal val="0"/>
          <c:showCatName val="0"/>
          <c:showSerName val="0"/>
          <c:showPercent val="0"/>
          <c:showBubbleSize val="0"/>
        </c:dLbls>
        <c:smooth val="0"/>
        <c:axId val="494145152"/>
        <c:axId val="494144368"/>
      </c:lineChart>
      <c:dateAx>
        <c:axId val="494145152"/>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4368"/>
        <c:crosses val="autoZero"/>
        <c:auto val="1"/>
        <c:lblOffset val="100"/>
        <c:baseTimeUnit val="months"/>
        <c:majorUnit val="12"/>
        <c:majorTimeUnit val="months"/>
      </c:dateAx>
      <c:valAx>
        <c:axId val="494144368"/>
        <c:scaling>
          <c:orientation val="minMax"/>
          <c:max val="55"/>
          <c:min val="3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5152"/>
        <c:crosses val="autoZero"/>
        <c:crossBetween val="between"/>
        <c:majorUnit val="5"/>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'(62) СЖ-2'!$A$5</c:f>
              <c:strCache>
                <c:ptCount val="1"/>
                <c:pt idx="0">
                  <c:v>Доля страхования жизни</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'(62) СЖ-2'!$B$4:$K$4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'(62) СЖ-2'!$B$5:$K$5</c:f>
              <c:numCache>
                <c:formatCode>0</c:formatCode>
                <c:ptCount val="10"/>
                <c:pt idx="0">
                  <c:v>18.273284078860339</c:v>
                </c:pt>
                <c:pt idx="1">
                  <c:v>25.924776555301211</c:v>
                </c:pt>
                <c:pt idx="2">
                  <c:v>30.577864726591642</c:v>
                </c:pt>
                <c:pt idx="3">
                  <c:v>27.638421523062799</c:v>
                </c:pt>
                <c:pt idx="4">
                  <c:v>27.979271250342087</c:v>
                </c:pt>
                <c:pt idx="5">
                  <c:v>28.999915850325959</c:v>
                </c:pt>
                <c:pt idx="6">
                  <c:v>28.143656552197015</c:v>
                </c:pt>
                <c:pt idx="7">
                  <c:v>33.918649194831183</c:v>
                </c:pt>
                <c:pt idx="8">
                  <c:v>54.653569051577598</c:v>
                </c:pt>
                <c:pt idx="9">
                  <c:v>56.671791263120319</c:v>
                </c:pt>
              </c:numCache>
            </c:numRef>
          </c:val>
          <c:extLst xmlns:c16r2="http://schemas.microsoft.com/office/drawing/2015/06/chart">
            <c:ext xmlns:c16="http://schemas.microsoft.com/office/drawing/2014/chart" uri="{C3380CC4-5D6E-409C-BE32-E72D297353CC}">
              <c16:uniqueId val="{00000000-4BDD-4D44-96F1-C3779B2053C3}"/>
            </c:ext>
          </c:extLst>
        </c:ser>
        <c:ser>
          <c:idx val="1"/>
          <c:order val="1"/>
          <c:tx>
            <c:strRef>
              <c:f>'(62) СЖ-2'!$A$6</c:f>
              <c:strCache>
                <c:ptCount val="1"/>
                <c:pt idx="0">
                  <c:v>Доля прочих видов страхования</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'(62) СЖ-2'!$B$4:$K$4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'(62) СЖ-2'!$B$6:$K$6</c:f>
              <c:numCache>
                <c:formatCode>0</c:formatCode>
                <c:ptCount val="10"/>
                <c:pt idx="0">
                  <c:v>81.726715921139657</c:v>
                </c:pt>
                <c:pt idx="1">
                  <c:v>74.075223444698793</c:v>
                </c:pt>
                <c:pt idx="2">
                  <c:v>69.422135273408358</c:v>
                </c:pt>
                <c:pt idx="3">
                  <c:v>72.361578476937211</c:v>
                </c:pt>
                <c:pt idx="4">
                  <c:v>72.02072874965792</c:v>
                </c:pt>
                <c:pt idx="5">
                  <c:v>71.000084149674052</c:v>
                </c:pt>
                <c:pt idx="6">
                  <c:v>71.856343447802985</c:v>
                </c:pt>
                <c:pt idx="7">
                  <c:v>66.08135080516881</c:v>
                </c:pt>
                <c:pt idx="8">
                  <c:v>45.346430948422402</c:v>
                </c:pt>
                <c:pt idx="9">
                  <c:v>43.328208736879681</c:v>
                </c:pt>
              </c:numCache>
            </c:numRef>
          </c:val>
          <c:extLst xmlns:c16r2="http://schemas.microsoft.com/office/drawing/2015/06/chart">
            <c:ext xmlns:c16="http://schemas.microsoft.com/office/drawing/2014/chart" uri="{C3380CC4-5D6E-409C-BE32-E72D297353CC}">
              <c16:uniqueId val="{00000001-4BDD-4D44-96F1-C3779B2053C3}"/>
            </c:ext>
          </c:extLst>
        </c:ser>
        <c:dLbls>
          <c:showLegendKey val="0"/>
          <c:showVal val="0"/>
          <c:showCatName val="0"/>
          <c:showSerName val="0"/>
          <c:showPercent val="0"/>
          <c:showBubbleSize val="0"/>
        </c:dLbls>
        <c:gapWidth val="150"/>
        <c:overlap val="100"/>
        <c:axId val="502742320"/>
        <c:axId val="502751336"/>
      </c:barChart>
      <c:catAx>
        <c:axId val="5027423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1336"/>
        <c:crosses val="autoZero"/>
        <c:auto val="1"/>
        <c:lblAlgn val="ctr"/>
        <c:lblOffset val="100"/>
        <c:noMultiLvlLbl val="0"/>
      </c:catAx>
      <c:valAx>
        <c:axId val="5027513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2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'(63) СЖ-3'!$A$5</c:f>
              <c:strCache>
                <c:ptCount val="1"/>
                <c:pt idx="0">
                  <c:v>Доля кредитного страхования жизни во взносах по страхованию жизни</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 СЖ-3'!$B$4:$K$4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'(63) СЖ-3'!$B$5:$K$5</c:f>
              <c:numCache>
                <c:formatCode>0</c:formatCode>
                <c:ptCount val="10"/>
                <c:pt idx="0">
                  <c:v>17.360571766321641</c:v>
                </c:pt>
                <c:pt idx="1">
                  <c:v>13.589269265671259</c:v>
                </c:pt>
                <c:pt idx="2">
                  <c:v>13.08512092895052</c:v>
                </c:pt>
                <c:pt idx="3">
                  <c:v>22.349043752668162</c:v>
                </c:pt>
                <c:pt idx="4">
                  <c:v>21.961602858390357</c:v>
                </c:pt>
                <c:pt idx="5">
                  <c:v>25.950116289254964</c:v>
                </c:pt>
                <c:pt idx="6">
                  <c:v>26.554618631710969</c:v>
                </c:pt>
                <c:pt idx="7">
                  <c:v>26.441420434420206</c:v>
                </c:pt>
                <c:pt idx="8">
                  <c:v>3.7507354153892383</c:v>
                </c:pt>
                <c:pt idx="9">
                  <c:v>3.4691269077401485</c:v>
                </c:pt>
              </c:numCache>
            </c:numRef>
          </c:val>
          <c:extLst xmlns:c16r2="http://schemas.microsoft.com/office/drawing/2015/06/chart">
            <c:ext xmlns:c16="http://schemas.microsoft.com/office/drawing/2014/chart" uri="{C3380CC4-5D6E-409C-BE32-E72D297353CC}">
              <c16:uniqueId val="{00000000-D236-433D-92B4-7F2EB76B142A}"/>
            </c:ext>
          </c:extLst>
        </c:ser>
        <c:ser>
          <c:idx val="1"/>
          <c:order val="1"/>
          <c:tx>
            <c:strRef>
              <c:f>'(63) СЖ-3'!$A$6</c:f>
              <c:strCache>
                <c:ptCount val="1"/>
                <c:pt idx="0">
                  <c:v>Доля некредитного страхования жизни во взносах по страхованию жизни</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 СЖ-3'!$B$4:$K$4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'(63) СЖ-3'!$B$6:$K$6</c:f>
              <c:numCache>
                <c:formatCode>0</c:formatCode>
                <c:ptCount val="10"/>
                <c:pt idx="0">
                  <c:v>82.639428233678359</c:v>
                </c:pt>
                <c:pt idx="1">
                  <c:v>86.410730734328752</c:v>
                </c:pt>
                <c:pt idx="2">
                  <c:v>86.914879071049484</c:v>
                </c:pt>
                <c:pt idx="3">
                  <c:v>77.650956247331834</c:v>
                </c:pt>
                <c:pt idx="4">
                  <c:v>78.03839714160965</c:v>
                </c:pt>
                <c:pt idx="5">
                  <c:v>74.049883710745036</c:v>
                </c:pt>
                <c:pt idx="6">
                  <c:v>73.445381368289034</c:v>
                </c:pt>
                <c:pt idx="7">
                  <c:v>73.558579565579791</c:v>
                </c:pt>
                <c:pt idx="8">
                  <c:v>96.249264584610756</c:v>
                </c:pt>
                <c:pt idx="9">
                  <c:v>96.530873092259853</c:v>
                </c:pt>
              </c:numCache>
            </c:numRef>
          </c:val>
          <c:extLst xmlns:c16r2="http://schemas.microsoft.com/office/drawing/2015/06/chart">
            <c:ext xmlns:c16="http://schemas.microsoft.com/office/drawing/2014/chart" uri="{C3380CC4-5D6E-409C-BE32-E72D297353CC}">
              <c16:uniqueId val="{00000001-D236-433D-92B4-7F2EB76B142A}"/>
            </c:ext>
          </c:extLst>
        </c:ser>
        <c:dLbls>
          <c:showLegendKey val="0"/>
          <c:showVal val="0"/>
          <c:showCatName val="0"/>
          <c:showSerName val="0"/>
          <c:showPercent val="0"/>
          <c:showBubbleSize val="0"/>
        </c:dLbls>
        <c:gapWidth val="150"/>
        <c:overlap val="100"/>
        <c:axId val="502742712"/>
        <c:axId val="502745064"/>
      </c:barChart>
      <c:catAx>
        <c:axId val="502742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5064"/>
        <c:crosses val="autoZero"/>
        <c:auto val="1"/>
        <c:lblAlgn val="ctr"/>
        <c:lblOffset val="100"/>
        <c:noMultiLvlLbl val="0"/>
      </c:catAx>
      <c:valAx>
        <c:axId val="502745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42712"/>
        <c:crosses val="autoZero"/>
        <c:crossBetween val="between"/>
      </c:valAx>
      <c:spPr>
        <a:noFill/>
        <a:ln>
          <a:noFill/>
        </a:ln>
        <a:effectLst/>
      </c:spPr>
    </c:plotArea>
    <c:legend>
      <c:legendPos val="b"/>
      <c:layout>
        <c:manualLayout>
          <c:xMode val="edge"/>
          <c:yMode val="edge"/>
          <c:x val="0"/>
          <c:y val="0.73031666666666661"/>
          <c:w val="1"/>
          <c:h val="0.2696833333333333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53594771241833E-2"/>
          <c:y val="5.9700854700854698E-2"/>
          <c:w val="0.85147712418300658"/>
          <c:h val="0.47575683760683768"/>
        </c:manualLayout>
      </c:layout>
      <c:barChart>
        <c:barDir val="col"/>
        <c:grouping val="stacked"/>
        <c:varyColors val="0"/>
        <c:ser>
          <c:idx val="0"/>
          <c:order val="0"/>
          <c:tx>
            <c:strRef>
              <c:f>'(64) СЖ-4'!$A$6</c:f>
              <c:strCache>
                <c:ptCount val="1"/>
                <c:pt idx="0">
                  <c:v>на срок 1 год</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'(64) СЖ-4'!$B$5:$K$5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 СЖ-4'!$B$6:$K$6</c:f>
              <c:numCache>
                <c:formatCode>0</c:formatCode>
                <c:ptCount val="10"/>
                <c:pt idx="0">
                  <c:v>6.0124211159993077</c:v>
                </c:pt>
                <c:pt idx="1">
                  <c:v>4.3620600717028264</c:v>
                </c:pt>
                <c:pt idx="2">
                  <c:v>4.0865602593929831</c:v>
                </c:pt>
                <c:pt idx="3">
                  <c:v>3.9465493545299726</c:v>
                </c:pt>
                <c:pt idx="4">
                  <c:v>3.3956816208203024</c:v>
                </c:pt>
                <c:pt idx="5">
                  <c:v>1.5923333663748394</c:v>
                </c:pt>
                <c:pt idx="6">
                  <c:v>15.766455593249528</c:v>
                </c:pt>
                <c:pt idx="7">
                  <c:v>19.960337030999511</c:v>
                </c:pt>
                <c:pt idx="8">
                  <c:v>40.415087281668541</c:v>
                </c:pt>
                <c:pt idx="9">
                  <c:v>31.324563799899568</c:v>
                </c:pt>
              </c:numCache>
            </c:numRef>
          </c:val>
          <c:extLst xmlns:c16r2="http://schemas.microsoft.com/office/drawing/2015/06/chart">
            <c:ext xmlns:c16="http://schemas.microsoft.com/office/drawing/2014/chart" uri="{C3380CC4-5D6E-409C-BE32-E72D297353CC}">
              <c16:uniqueId val="{00000000-7121-4B89-BEE5-57DFDAC1068C}"/>
            </c:ext>
          </c:extLst>
        </c:ser>
        <c:ser>
          <c:idx val="1"/>
          <c:order val="1"/>
          <c:tx>
            <c:strRef>
              <c:f>'(64) СЖ-4'!$A$7</c:f>
              <c:strCache>
                <c:ptCount val="1"/>
                <c:pt idx="0">
                  <c:v>на срок от 1 до 5 лет включительно</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'(64) СЖ-4'!$B$5:$K$5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 СЖ-4'!$B$7:$K$7</c:f>
              <c:numCache>
                <c:formatCode>0</c:formatCode>
                <c:ptCount val="10"/>
                <c:pt idx="0">
                  <c:v>76.218293886627151</c:v>
                </c:pt>
                <c:pt idx="1">
                  <c:v>81.502109054716399</c:v>
                </c:pt>
                <c:pt idx="2">
                  <c:v>82.015944850868934</c:v>
                </c:pt>
                <c:pt idx="3">
                  <c:v>73.276415036994209</c:v>
                </c:pt>
                <c:pt idx="4">
                  <c:v>71.849106771745724</c:v>
                </c:pt>
                <c:pt idx="5">
                  <c:v>66.067338478434763</c:v>
                </c:pt>
                <c:pt idx="6">
                  <c:v>56.994094587547828</c:v>
                </c:pt>
                <c:pt idx="7">
                  <c:v>54.585327135685382</c:v>
                </c:pt>
                <c:pt idx="8">
                  <c:v>46.506746703425712</c:v>
                </c:pt>
                <c:pt idx="9">
                  <c:v>46.968190623858895</c:v>
                </c:pt>
              </c:numCache>
            </c:numRef>
          </c:val>
          <c:extLst xmlns:c16r2="http://schemas.microsoft.com/office/drawing/2015/06/chart">
            <c:ext xmlns:c16="http://schemas.microsoft.com/office/drawing/2014/chart" uri="{C3380CC4-5D6E-409C-BE32-E72D297353CC}">
              <c16:uniqueId val="{00000001-7121-4B89-BEE5-57DFDAC1068C}"/>
            </c:ext>
          </c:extLst>
        </c:ser>
        <c:ser>
          <c:idx val="2"/>
          <c:order val="2"/>
          <c:tx>
            <c:strRef>
              <c:f>'(64) СЖ-4'!$A$8</c:f>
              <c:strCache>
                <c:ptCount val="1"/>
                <c:pt idx="0">
                  <c:v>на срок свыше 5 лет или неопределенный срок</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'(64) СЖ-4'!$B$5:$K$5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 СЖ-4'!$B$8:$K$8</c:f>
              <c:numCache>
                <c:formatCode>0</c:formatCode>
                <c:ptCount val="10"/>
                <c:pt idx="0">
                  <c:v>17.769284997373539</c:v>
                </c:pt>
                <c:pt idx="1">
                  <c:v>14.13583087358078</c:v>
                </c:pt>
                <c:pt idx="2">
                  <c:v>13.897494889738091</c:v>
                </c:pt>
                <c:pt idx="3">
                  <c:v>22.777035608475828</c:v>
                </c:pt>
                <c:pt idx="4">
                  <c:v>24.755211607433978</c:v>
                </c:pt>
                <c:pt idx="5">
                  <c:v>32.340328155190406</c:v>
                </c:pt>
                <c:pt idx="6">
                  <c:v>27.239449819202637</c:v>
                </c:pt>
                <c:pt idx="7">
                  <c:v>25.454335833315117</c:v>
                </c:pt>
                <c:pt idx="8">
                  <c:v>13.078166014905726</c:v>
                </c:pt>
                <c:pt idx="9">
                  <c:v>21.707245576241537</c:v>
                </c:pt>
              </c:numCache>
            </c:numRef>
          </c:val>
          <c:extLst xmlns:c16r2="http://schemas.microsoft.com/office/drawing/2015/06/chart">
            <c:ext xmlns:c16="http://schemas.microsoft.com/office/drawing/2014/chart" uri="{C3380CC4-5D6E-409C-BE32-E72D297353CC}">
              <c16:uniqueId val="{00000002-7121-4B89-BEE5-57DFDAC1068C}"/>
            </c:ext>
          </c:extLst>
        </c:ser>
        <c:dLbls>
          <c:showLegendKey val="0"/>
          <c:showVal val="0"/>
          <c:showCatName val="0"/>
          <c:showSerName val="0"/>
          <c:showPercent val="0"/>
          <c:showBubbleSize val="0"/>
        </c:dLbls>
        <c:gapWidth val="150"/>
        <c:overlap val="100"/>
        <c:axId val="502754080"/>
        <c:axId val="502756824"/>
      </c:barChart>
      <c:catAx>
        <c:axId val="502754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6824"/>
        <c:crosses val="autoZero"/>
        <c:auto val="1"/>
        <c:lblAlgn val="ctr"/>
        <c:lblOffset val="100"/>
        <c:noMultiLvlLbl val="0"/>
      </c:catAx>
      <c:valAx>
        <c:axId val="502756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4080"/>
        <c:crosses val="autoZero"/>
        <c:crossBetween val="between"/>
      </c:valAx>
      <c:spPr>
        <a:noFill/>
        <a:ln>
          <a:noFill/>
        </a:ln>
        <a:effectLst/>
      </c:spPr>
    </c:plotArea>
    <c:legend>
      <c:legendPos val="b"/>
      <c:layout>
        <c:manualLayout>
          <c:xMode val="edge"/>
          <c:yMode val="edge"/>
          <c:x val="0"/>
          <c:y val="0.70249358974358966"/>
          <c:w val="1"/>
          <c:h val="0.2975064102564102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'(65) СЖ-5'!$A$5</c:f>
              <c:strCache>
                <c:ptCount val="1"/>
                <c:pt idx="0">
                  <c:v>Доля взносов по страховнию жизни в ВВП России</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'(65) СЖ-5'!$B$4:$K$4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'(65) СЖ-5'!$B$5:$K$5</c:f>
              <c:numCache>
                <c:formatCode>0.0</c:formatCode>
                <c:ptCount val="10"/>
                <c:pt idx="0">
                  <c:v>0.25198555503523379</c:v>
                </c:pt>
                <c:pt idx="1">
                  <c:v>0.36098153285193391</c:v>
                </c:pt>
                <c:pt idx="2">
                  <c:v>0.43557930071854045</c:v>
                </c:pt>
                <c:pt idx="3">
                  <c:v>0.37348821572885826</c:v>
                </c:pt>
                <c:pt idx="4">
                  <c:v>0.39989292708358815</c:v>
                </c:pt>
                <c:pt idx="5">
                  <c:v>0.38923196552311673</c:v>
                </c:pt>
                <c:pt idx="6">
                  <c:v>0.3256653995996181</c:v>
                </c:pt>
                <c:pt idx="7">
                  <c:v>0.44475809833347246</c:v>
                </c:pt>
                <c:pt idx="8">
                  <c:v>1.0049071768029298</c:v>
                </c:pt>
                <c:pt idx="9">
                  <c:v>1.0554806847354934</c:v>
                </c:pt>
              </c:numCache>
            </c:numRef>
          </c:val>
          <c:extLst xmlns:c16r2="http://schemas.microsoft.com/office/drawing/2015/06/chart">
            <c:ext xmlns:c16="http://schemas.microsoft.com/office/drawing/2014/chart" uri="{C3380CC4-5D6E-409C-BE32-E72D297353CC}">
              <c16:uniqueId val="{00000000-5C4D-42D0-AB7A-9AFC17095223}"/>
            </c:ext>
          </c:extLst>
        </c:ser>
        <c:dLbls>
          <c:showLegendKey val="0"/>
          <c:showVal val="0"/>
          <c:showCatName val="0"/>
          <c:showSerName val="0"/>
          <c:showPercent val="0"/>
          <c:showBubbleSize val="0"/>
        </c:dLbls>
        <c:gapWidth val="219"/>
        <c:overlap val="-27"/>
        <c:axId val="502755648"/>
        <c:axId val="502756040"/>
      </c:barChart>
      <c:catAx>
        <c:axId val="502755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6040"/>
        <c:crosses val="autoZero"/>
        <c:auto val="1"/>
        <c:lblAlgn val="ctr"/>
        <c:lblOffset val="100"/>
        <c:noMultiLvlLbl val="0"/>
      </c:catAx>
      <c:valAx>
        <c:axId val="502756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564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2"/>
            </a:solidFill>
            <a:ln>
              <a:noFill/>
            </a:ln>
            <a:effectLst/>
          </c:spPr>
          <c:invertIfNegative val="0"/>
          <c:dPt>
            <c:idx val="26"/>
            <c:invertIfNegative val="0"/>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1-09D1-44F1-A032-3D53E77B1CBE}"/>
              </c:ext>
            </c:extLst>
          </c:dPt>
          <c:dPt>
            <c:idx val="35"/>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09D1-44F1-A032-3D53E77B1CBE}"/>
              </c:ext>
            </c:extLst>
          </c:dPt>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'(66) СЖ-6'!$A$6:$A$44</c:f>
              <c:strCache>
                <c:ptCount val="39"/>
                <c:pt idx="0">
                  <c:v>Люксембург</c:v>
                </c:pt>
                <c:pt idx="1">
                  <c:v>Швеция</c:v>
                </c:pt>
                <c:pt idx="2">
                  <c:v>Дания</c:v>
                </c:pt>
                <c:pt idx="3">
                  <c:v>Ирландия</c:v>
                </c:pt>
                <c:pt idx="4">
                  <c:v>Великобритания</c:v>
                </c:pt>
                <c:pt idx="5">
                  <c:v>Франция</c:v>
                </c:pt>
                <c:pt idx="6">
                  <c:v>Япония</c:v>
                </c:pt>
                <c:pt idx="7">
                  <c:v>Италия</c:v>
                </c:pt>
                <c:pt idx="8">
                  <c:v>США</c:v>
                </c:pt>
                <c:pt idx="9">
                  <c:v>Корея</c:v>
                </c:pt>
                <c:pt idx="10">
                  <c:v>Страны ОЭСР</c:v>
                </c:pt>
                <c:pt idx="11">
                  <c:v>Канада</c:v>
                </c:pt>
                <c:pt idx="12">
                  <c:v>Норвегия</c:v>
                </c:pt>
                <c:pt idx="13">
                  <c:v>Бельгия</c:v>
                </c:pt>
                <c:pt idx="14">
                  <c:v>Чили</c:v>
                </c:pt>
                <c:pt idx="15">
                  <c:v>Швейцария</c:v>
                </c:pt>
                <c:pt idx="16">
                  <c:v>Португалия</c:v>
                </c:pt>
                <c:pt idx="17">
                  <c:v>Германия</c:v>
                </c:pt>
                <c:pt idx="18">
                  <c:v>Финляндия</c:v>
                </c:pt>
                <c:pt idx="19">
                  <c:v>Колумбия</c:v>
                </c:pt>
                <c:pt idx="20">
                  <c:v>Испания</c:v>
                </c:pt>
                <c:pt idx="21">
                  <c:v>Австрия</c:v>
                </c:pt>
                <c:pt idx="22">
                  <c:v>Израиль</c:v>
                </c:pt>
                <c:pt idx="23">
                  <c:v>Мексика</c:v>
                </c:pt>
                <c:pt idx="24">
                  <c:v>Греция</c:v>
                </c:pt>
                <c:pt idx="25">
                  <c:v>Голландия</c:v>
                </c:pt>
                <c:pt idx="26">
                  <c:v>Россия</c:v>
                </c:pt>
                <c:pt idx="27">
                  <c:v>Словения</c:v>
                </c:pt>
                <c:pt idx="28">
                  <c:v>Эстония</c:v>
                </c:pt>
                <c:pt idx="29">
                  <c:v>Венгрия</c:v>
                </c:pt>
                <c:pt idx="30">
                  <c:v>Польша</c:v>
                </c:pt>
                <c:pt idx="31">
                  <c:v>Австралия</c:v>
                </c:pt>
                <c:pt idx="32">
                  <c:v>Латвия</c:v>
                </c:pt>
                <c:pt idx="33">
                  <c:v>Словакия</c:v>
                </c:pt>
                <c:pt idx="34">
                  <c:v>Чехия</c:v>
                </c:pt>
                <c:pt idx="35">
                  <c:v>Литва</c:v>
                </c:pt>
                <c:pt idx="36">
                  <c:v>Коста Рика</c:v>
                </c:pt>
                <c:pt idx="37">
                  <c:v>Турция</c:v>
                </c:pt>
                <c:pt idx="38">
                  <c:v>Исландия</c:v>
                </c:pt>
              </c:strCache>
            </c:strRef>
          </c:cat>
          <c:val>
            <c:numRef>
              <c:f>'(66) СЖ-6'!$B$6:$B$44</c:f>
              <c:numCache>
                <c:formatCode>#\ ##0.0</c:formatCode>
                <c:ptCount val="39"/>
                <c:pt idx="0">
                  <c:v>28.253</c:v>
                </c:pt>
                <c:pt idx="1">
                  <c:v>10.249000000000001</c:v>
                </c:pt>
                <c:pt idx="2">
                  <c:v>8.7249999999999996</c:v>
                </c:pt>
                <c:pt idx="3">
                  <c:v>8.1760000000000002</c:v>
                </c:pt>
                <c:pt idx="4">
                  <c:v>7.9710000000000001</c:v>
                </c:pt>
                <c:pt idx="5">
                  <c:v>6.3280000000000003</c:v>
                </c:pt>
                <c:pt idx="6">
                  <c:v>6.008</c:v>
                </c:pt>
                <c:pt idx="7">
                  <c:v>5.05</c:v>
                </c:pt>
                <c:pt idx="8">
                  <c:v>4.8879999999999999</c:v>
                </c:pt>
                <c:pt idx="9" formatCode="0.0">
                  <c:v>4.681</c:v>
                </c:pt>
                <c:pt idx="10">
                  <c:v>4.3209999999999997</c:v>
                </c:pt>
                <c:pt idx="11">
                  <c:v>3.45</c:v>
                </c:pt>
                <c:pt idx="12">
                  <c:v>3.2770000000000001</c:v>
                </c:pt>
                <c:pt idx="13">
                  <c:v>3.133</c:v>
                </c:pt>
                <c:pt idx="14">
                  <c:v>2.9220000000000002</c:v>
                </c:pt>
                <c:pt idx="15">
                  <c:v>2.7450000000000001</c:v>
                </c:pt>
                <c:pt idx="16">
                  <c:v>2.3410000000000002</c:v>
                </c:pt>
                <c:pt idx="17">
                  <c:v>2.0790000000000002</c:v>
                </c:pt>
                <c:pt idx="18">
                  <c:v>1.9890000000000001</c:v>
                </c:pt>
                <c:pt idx="19">
                  <c:v>1.796</c:v>
                </c:pt>
                <c:pt idx="20">
                  <c:v>1.784</c:v>
                </c:pt>
                <c:pt idx="21">
                  <c:v>1.671</c:v>
                </c:pt>
                <c:pt idx="22">
                  <c:v>1.5489999999999999</c:v>
                </c:pt>
                <c:pt idx="23">
                  <c:v>1.222</c:v>
                </c:pt>
                <c:pt idx="24">
                  <c:v>1.204</c:v>
                </c:pt>
                <c:pt idx="25">
                  <c:v>1.17</c:v>
                </c:pt>
                <c:pt idx="26">
                  <c:v>1</c:v>
                </c:pt>
                <c:pt idx="27">
                  <c:v>0.93600000000000005</c:v>
                </c:pt>
                <c:pt idx="28">
                  <c:v>0.79700000000000004</c:v>
                </c:pt>
                <c:pt idx="29">
                  <c:v>0.77500000000000002</c:v>
                </c:pt>
                <c:pt idx="30">
                  <c:v>0.64800000000000002</c:v>
                </c:pt>
                <c:pt idx="31">
                  <c:v>0.64400000000000002</c:v>
                </c:pt>
                <c:pt idx="32">
                  <c:v>0.629</c:v>
                </c:pt>
                <c:pt idx="33">
                  <c:v>0.61199999999999999</c:v>
                </c:pt>
                <c:pt idx="34">
                  <c:v>0.60299999999999998</c:v>
                </c:pt>
                <c:pt idx="35">
                  <c:v>0.47199999999999998</c:v>
                </c:pt>
                <c:pt idx="36">
                  <c:v>0.41299999999999998</c:v>
                </c:pt>
                <c:pt idx="37">
                  <c:v>0.23799999999999999</c:v>
                </c:pt>
                <c:pt idx="38">
                  <c:v>0.221</c:v>
                </c:pt>
              </c:numCache>
            </c:numRef>
          </c:val>
          <c:extLst xmlns:c16r2="http://schemas.microsoft.com/office/drawing/2015/06/chart">
            <c:ext xmlns:c16="http://schemas.microsoft.com/office/drawing/2014/chart" uri="{C3380CC4-5D6E-409C-BE32-E72D297353CC}">
              <c16:uniqueId val="{00000004-09D1-44F1-A032-3D53E77B1CBE}"/>
            </c:ext>
          </c:extLst>
        </c:ser>
        <c:dLbls>
          <c:showLegendKey val="0"/>
          <c:showVal val="0"/>
          <c:showCatName val="0"/>
          <c:showSerName val="0"/>
          <c:showPercent val="0"/>
          <c:showBubbleSize val="0"/>
        </c:dLbls>
        <c:gapWidth val="182"/>
        <c:axId val="502756432"/>
        <c:axId val="502754864"/>
      </c:barChart>
      <c:catAx>
        <c:axId val="502756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4864"/>
        <c:crosses val="autoZero"/>
        <c:auto val="1"/>
        <c:lblAlgn val="ctr"/>
        <c:lblOffset val="100"/>
        <c:tickLblSkip val="1"/>
        <c:noMultiLvlLbl val="0"/>
      </c:catAx>
      <c:valAx>
        <c:axId val="502754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7564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4575163398692"/>
          <c:y val="5.9700854700854698E-2"/>
          <c:w val="0.78230849673202618"/>
          <c:h val="0.46699957264957276"/>
        </c:manualLayout>
      </c:layout>
      <c:barChart>
        <c:barDir val="col"/>
        <c:grouping val="clustered"/>
        <c:varyColors val="0"/>
        <c:ser>
          <c:idx val="0"/>
          <c:order val="0"/>
          <c:tx>
            <c:strRef>
              <c:f>'(67) ПЕНС-1'!$A$5</c:f>
              <c:strCache>
                <c:ptCount val="1"/>
                <c:pt idx="0">
                  <c:v>Совокупный пенсионный портфель, трлн рублей</c:v>
                </c:pt>
              </c:strCache>
            </c:strRef>
          </c:tx>
          <c:spPr>
            <a:solidFill>
              <a:schemeClr val="accent1"/>
            </a:solidFill>
            <a:ln>
              <a:noFill/>
            </a:ln>
            <a:effectLst/>
          </c:spPr>
          <c:invertIfNegative val="0"/>
          <c:cat>
            <c:strRef>
              <c:f>'(67) ПЕНС-1'!$B$4:$K$4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'(67) ПЕНС-1'!$B$5:$K$5</c:f>
              <c:numCache>
                <c:formatCode>_-* #\ ##0_-;\-* #\ ##0_-;_-* "-"??_-;_-@_-</c:formatCode>
                <c:ptCount val="10"/>
                <c:pt idx="0">
                  <c:v>5.2806569000000003</c:v>
                </c:pt>
                <c:pt idx="1">
                  <c:v>5.5829349000000006</c:v>
                </c:pt>
                <c:pt idx="2">
                  <c:v>5.6471237346876375</c:v>
                </c:pt>
                <c:pt idx="3">
                  <c:v>6.1586339935613701</c:v>
                </c:pt>
                <c:pt idx="4">
                  <c:v>6.4632850894434188</c:v>
                </c:pt>
                <c:pt idx="5">
                  <c:v>6.6587942350308298</c:v>
                </c:pt>
                <c:pt idx="6">
                  <c:v>7.0207632271108107</c:v>
                </c:pt>
                <c:pt idx="7">
                  <c:v>7.5229611416753714</c:v>
                </c:pt>
                <c:pt idx="8">
                  <c:v>8.0896837635063203</c:v>
                </c:pt>
                <c:pt idx="9">
                  <c:v>9.0429688638920513</c:v>
                </c:pt>
              </c:numCache>
            </c:numRef>
          </c:val>
          <c:extLst xmlns:c16r2="http://schemas.microsoft.com/office/drawing/2015/06/chart">
            <c:ext xmlns:c16="http://schemas.microsoft.com/office/drawing/2014/chart" uri="{C3380CC4-5D6E-409C-BE32-E72D297353CC}">
              <c16:uniqueId val="{00000000-A9C1-425F-B203-4BB95B46C112}"/>
            </c:ext>
          </c:extLst>
        </c:ser>
        <c:dLbls>
          <c:showLegendKey val="0"/>
          <c:showVal val="0"/>
          <c:showCatName val="0"/>
          <c:showSerName val="0"/>
          <c:showPercent val="0"/>
          <c:showBubbleSize val="0"/>
        </c:dLbls>
        <c:gapWidth val="219"/>
        <c:overlap val="-27"/>
        <c:axId val="502491688"/>
        <c:axId val="502496392"/>
      </c:barChart>
      <c:lineChart>
        <c:grouping val="standard"/>
        <c:varyColors val="0"/>
        <c:ser>
          <c:idx val="1"/>
          <c:order val="1"/>
          <c:tx>
            <c:strRef>
              <c:f>'(67) ПЕНС-1'!$A$6</c:f>
              <c:strCache>
                <c:ptCount val="1"/>
                <c:pt idx="0">
                  <c:v>Темпы прироста совокупного пенсионного портфеля, % г/г (пр. шк.)</c:v>
                </c:pt>
              </c:strCache>
            </c:strRef>
          </c:tx>
          <c:spPr>
            <a:ln w="28575" cap="rnd">
              <a:solidFill>
                <a:schemeClr val="accent2"/>
              </a:solidFill>
              <a:round/>
            </a:ln>
            <a:effectLst/>
          </c:spPr>
          <c:marker>
            <c:symbol val="none"/>
          </c:marker>
          <c:cat>
            <c:strRef>
              <c:f>'(67) ПЕНС-1'!$B$4:$K$4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'(67) ПЕНС-1'!$B$6:$K$6</c:f>
              <c:numCache>
                <c:formatCode>0</c:formatCode>
                <c:ptCount val="10"/>
                <c:pt idx="0">
                  <c:v>10.141879090815987</c:v>
                </c:pt>
                <c:pt idx="1">
                  <c:v>5.7242499507968558</c:v>
                </c:pt>
                <c:pt idx="2">
                  <c:v>1.1497328168314613</c:v>
                </c:pt>
                <c:pt idx="3">
                  <c:v>9.0578900499694193</c:v>
                </c:pt>
                <c:pt idx="4">
                  <c:v>4.9467316323806632</c:v>
                </c:pt>
                <c:pt idx="5">
                  <c:v>3.0249191066434422</c:v>
                </c:pt>
                <c:pt idx="6">
                  <c:v>5.4359540076448276</c:v>
                </c:pt>
                <c:pt idx="7">
                  <c:v>7.1530387554634256</c:v>
                </c:pt>
                <c:pt idx="8">
                  <c:v>7.5332387228673081</c:v>
                </c:pt>
                <c:pt idx="9">
                  <c:v>11.783960019378403</c:v>
                </c:pt>
              </c:numCache>
            </c:numRef>
          </c:val>
          <c:smooth val="0"/>
          <c:extLst xmlns:c16r2="http://schemas.microsoft.com/office/drawing/2015/06/chart">
            <c:ext xmlns:c16="http://schemas.microsoft.com/office/drawing/2014/chart" uri="{C3380CC4-5D6E-409C-BE32-E72D297353CC}">
              <c16:uniqueId val="{00000001-A9C1-425F-B203-4BB95B46C112}"/>
            </c:ext>
          </c:extLst>
        </c:ser>
        <c:dLbls>
          <c:showLegendKey val="0"/>
          <c:showVal val="0"/>
          <c:showCatName val="0"/>
          <c:showSerName val="0"/>
          <c:showPercent val="0"/>
          <c:showBubbleSize val="0"/>
        </c:dLbls>
        <c:marker val="1"/>
        <c:smooth val="0"/>
        <c:axId val="502496784"/>
        <c:axId val="502500312"/>
      </c:lineChart>
      <c:catAx>
        <c:axId val="502491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6392"/>
        <c:crosses val="autoZero"/>
        <c:auto val="1"/>
        <c:lblAlgn val="ctr"/>
        <c:lblOffset val="100"/>
        <c:noMultiLvlLbl val="0"/>
      </c:catAx>
      <c:valAx>
        <c:axId val="502496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1688"/>
        <c:crosses val="autoZero"/>
        <c:crossBetween val="between"/>
        <c:majorUnit val="2"/>
      </c:valAx>
      <c:valAx>
        <c:axId val="502500312"/>
        <c:scaling>
          <c:orientation val="minMax"/>
          <c:max val="15"/>
        </c:scaling>
        <c:delete val="0"/>
        <c:axPos val="r"/>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6784"/>
        <c:crosses val="max"/>
        <c:crossBetween val="between"/>
        <c:majorUnit val="3"/>
      </c:valAx>
      <c:catAx>
        <c:axId val="502496784"/>
        <c:scaling>
          <c:orientation val="minMax"/>
        </c:scaling>
        <c:delete val="1"/>
        <c:axPos val="b"/>
        <c:numFmt formatCode="General" sourceLinked="1"/>
        <c:majorTickMark val="out"/>
        <c:minorTickMark val="none"/>
        <c:tickLblPos val="nextTo"/>
        <c:crossAx val="502500312"/>
        <c:crosses val="autoZero"/>
        <c:auto val="1"/>
        <c:lblAlgn val="ctr"/>
        <c:lblOffset val="100"/>
        <c:noMultiLvlLbl val="0"/>
      </c:catAx>
      <c:spPr>
        <a:noFill/>
        <a:ln>
          <a:noFill/>
        </a:ln>
        <a:effectLst/>
      </c:spPr>
    </c:plotArea>
    <c:legend>
      <c:legendPos val="b"/>
      <c:layout>
        <c:manualLayout>
          <c:xMode val="edge"/>
          <c:yMode val="edge"/>
          <c:x val="7.8523856209150325E-2"/>
          <c:y val="0.73472008547008538"/>
          <c:w val="0.84295228758169938"/>
          <c:h val="0.2652799145299145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826797385620917E-2"/>
          <c:y val="5.9700854700854698E-2"/>
          <c:w val="0.93155882352941177"/>
          <c:h val="0.37053974358974356"/>
        </c:manualLayout>
      </c:layout>
      <c:barChart>
        <c:barDir val="col"/>
        <c:grouping val="clustered"/>
        <c:varyColors val="0"/>
        <c:ser>
          <c:idx val="0"/>
          <c:order val="0"/>
          <c:tx>
            <c:strRef>
              <c:f>'(68) ПЕНС-2'!$A$5</c:f>
              <c:strCache>
                <c:ptCount val="1"/>
                <c:pt idx="0">
                  <c:v>Средневзвешенная доходность инвестирования пенсионных накоплений до выплаты вознаграждения фонду</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'(68) ПЕНС-2'!$B$4:$K$4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'(68) ПЕНС-2'!$B$5:$K$5</c:f>
              <c:numCache>
                <c:formatCode>0</c:formatCode>
                <c:ptCount val="10"/>
                <c:pt idx="0">
                  <c:v>9.6</c:v>
                </c:pt>
                <c:pt idx="1">
                  <c:v>3.8</c:v>
                </c:pt>
                <c:pt idx="2">
                  <c:v>0.1</c:v>
                </c:pt>
                <c:pt idx="3">
                  <c:v>10.7</c:v>
                </c:pt>
                <c:pt idx="4">
                  <c:v>7.2</c:v>
                </c:pt>
                <c:pt idx="5">
                  <c:v>4.7</c:v>
                </c:pt>
                <c:pt idx="6">
                  <c:v>5.0999999999999996</c:v>
                </c:pt>
                <c:pt idx="7">
                  <c:v>9.9</c:v>
                </c:pt>
                <c:pt idx="8">
                  <c:v>9</c:v>
                </c:pt>
                <c:pt idx="9">
                  <c:v>13.1</c:v>
                </c:pt>
              </c:numCache>
            </c:numRef>
          </c:val>
          <c:extLst xmlns:c16r2="http://schemas.microsoft.com/office/drawing/2015/06/chart">
            <c:ext xmlns:c16="http://schemas.microsoft.com/office/drawing/2014/chart" uri="{C3380CC4-5D6E-409C-BE32-E72D297353CC}">
              <c16:uniqueId val="{00000000-D744-45E3-9FE4-99163B74F2E8}"/>
            </c:ext>
          </c:extLst>
        </c:ser>
        <c:ser>
          <c:idx val="1"/>
          <c:order val="1"/>
          <c:tx>
            <c:strRef>
              <c:f>'(68) ПЕНС-2'!$A$6</c:f>
              <c:strCache>
                <c:ptCount val="1"/>
                <c:pt idx="0">
                  <c:v>Средневзвешенная доходность от размещения пенсионных резервов до выплаты вознаграждения УК, СД и фонду</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'(68) ПЕНС-2'!$B$4:$K$4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'(68) ПЕНС-2'!$B$6:$K$6</c:f>
              <c:numCache>
                <c:formatCode>0</c:formatCode>
                <c:ptCount val="10"/>
                <c:pt idx="0">
                  <c:v>10</c:v>
                </c:pt>
                <c:pt idx="1">
                  <c:v>4.3</c:v>
                </c:pt>
                <c:pt idx="2">
                  <c:v>5.5</c:v>
                </c:pt>
                <c:pt idx="3">
                  <c:v>8</c:v>
                </c:pt>
                <c:pt idx="4">
                  <c:v>5.8</c:v>
                </c:pt>
                <c:pt idx="5">
                  <c:v>4</c:v>
                </c:pt>
                <c:pt idx="6">
                  <c:v>5.4</c:v>
                </c:pt>
                <c:pt idx="7">
                  <c:v>8.8000000000000007</c:v>
                </c:pt>
                <c:pt idx="8">
                  <c:v>8.1999999999999993</c:v>
                </c:pt>
                <c:pt idx="9">
                  <c:v>15.9</c:v>
                </c:pt>
              </c:numCache>
            </c:numRef>
          </c:val>
          <c:extLst xmlns:c16r2="http://schemas.microsoft.com/office/drawing/2015/06/chart">
            <c:ext xmlns:c16="http://schemas.microsoft.com/office/drawing/2014/chart" uri="{C3380CC4-5D6E-409C-BE32-E72D297353CC}">
              <c16:uniqueId val="{00000001-D744-45E3-9FE4-99163B74F2E8}"/>
            </c:ext>
          </c:extLst>
        </c:ser>
        <c:ser>
          <c:idx val="2"/>
          <c:order val="2"/>
          <c:tx>
            <c:strRef>
              <c:f>'(68) ПЕНС-2'!$A$7</c:f>
              <c:strCache>
                <c:ptCount val="1"/>
                <c:pt idx="0">
                  <c:v>Доходность от инвестирования пенсонных накоплений ПФР по расширенному портфелю</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'(68) ПЕНС-2'!$B$4:$K$4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'(68) ПЕНС-2'!$B$7:$K$7</c:f>
              <c:numCache>
                <c:formatCode>0</c:formatCode>
                <c:ptCount val="10"/>
                <c:pt idx="0">
                  <c:v>10.53</c:v>
                </c:pt>
                <c:pt idx="1">
                  <c:v>8.59</c:v>
                </c:pt>
                <c:pt idx="2">
                  <c:v>6.1</c:v>
                </c:pt>
                <c:pt idx="3">
                  <c:v>8.6999999999999993</c:v>
                </c:pt>
                <c:pt idx="4">
                  <c:v>6.9</c:v>
                </c:pt>
                <c:pt idx="5">
                  <c:v>4.7</c:v>
                </c:pt>
                <c:pt idx="6">
                  <c:v>9.6999999999999993</c:v>
                </c:pt>
                <c:pt idx="7">
                  <c:v>7.6</c:v>
                </c:pt>
                <c:pt idx="8">
                  <c:v>8.1</c:v>
                </c:pt>
                <c:pt idx="9">
                  <c:v>18.7</c:v>
                </c:pt>
              </c:numCache>
            </c:numRef>
          </c:val>
          <c:extLst xmlns:c16r2="http://schemas.microsoft.com/office/drawing/2015/06/chart">
            <c:ext xmlns:c16="http://schemas.microsoft.com/office/drawing/2014/chart" uri="{C3380CC4-5D6E-409C-BE32-E72D297353CC}">
              <c16:uniqueId val="{00000002-D744-45E3-9FE4-99163B74F2E8}"/>
            </c:ext>
          </c:extLst>
        </c:ser>
        <c:ser>
          <c:idx val="3"/>
          <c:order val="3"/>
          <c:tx>
            <c:strRef>
              <c:f>'(68) ПЕНС-2'!$A$8</c:f>
              <c:strCache>
                <c:ptCount val="1"/>
                <c:pt idx="0">
                  <c:v>Доходность от инвестирования пенсионных накоплений ПФР по портфелю государственных ценных бумаг</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'(68) ПЕНС-2'!$B$4:$K$4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'(68) ПЕНС-2'!$B$8:$K$8</c:f>
              <c:numCache>
                <c:formatCode>0</c:formatCode>
                <c:ptCount val="10"/>
                <c:pt idx="0">
                  <c:v>12.2</c:v>
                </c:pt>
                <c:pt idx="1">
                  <c:v>11.09</c:v>
                </c:pt>
                <c:pt idx="2">
                  <c:v>8.6999999999999993</c:v>
                </c:pt>
                <c:pt idx="3">
                  <c:v>12.1</c:v>
                </c:pt>
                <c:pt idx="4">
                  <c:v>8</c:v>
                </c:pt>
                <c:pt idx="5">
                  <c:v>4.9000000000000004</c:v>
                </c:pt>
                <c:pt idx="6">
                  <c:v>10.199999999999999</c:v>
                </c:pt>
                <c:pt idx="7">
                  <c:v>7.5</c:v>
                </c:pt>
                <c:pt idx="8">
                  <c:v>8.8000000000000007</c:v>
                </c:pt>
                <c:pt idx="9">
                  <c:v>17.5</c:v>
                </c:pt>
              </c:numCache>
            </c:numRef>
          </c:val>
          <c:extLst xmlns:c16r2="http://schemas.microsoft.com/office/drawing/2015/06/chart">
            <c:ext xmlns:c16="http://schemas.microsoft.com/office/drawing/2014/chart" uri="{C3380CC4-5D6E-409C-BE32-E72D297353CC}">
              <c16:uniqueId val="{00000003-D744-45E3-9FE4-99163B74F2E8}"/>
            </c:ext>
          </c:extLst>
        </c:ser>
        <c:dLbls>
          <c:showLegendKey val="0"/>
          <c:showVal val="0"/>
          <c:showCatName val="0"/>
          <c:showSerName val="0"/>
          <c:showPercent val="0"/>
          <c:showBubbleSize val="0"/>
        </c:dLbls>
        <c:gapWidth val="219"/>
        <c:overlap val="-27"/>
        <c:axId val="502499920"/>
        <c:axId val="502490904"/>
      </c:barChart>
      <c:catAx>
        <c:axId val="5024999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0904"/>
        <c:crosses val="autoZero"/>
        <c:auto val="1"/>
        <c:lblAlgn val="ctr"/>
        <c:lblOffset val="100"/>
        <c:noMultiLvlLbl val="0"/>
      </c:catAx>
      <c:valAx>
        <c:axId val="502490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9920"/>
        <c:crosses val="autoZero"/>
        <c:crossBetween val="between"/>
        <c:majorUnit val="5"/>
      </c:valAx>
      <c:spPr>
        <a:noFill/>
        <a:ln>
          <a:noFill/>
        </a:ln>
        <a:effectLst/>
      </c:spPr>
    </c:plotArea>
    <c:legend>
      <c:legendPos val="b"/>
      <c:layout>
        <c:manualLayout>
          <c:xMode val="edge"/>
          <c:yMode val="edge"/>
          <c:x val="0"/>
          <c:y val="0.53649743589743604"/>
          <c:w val="0.99615098039215688"/>
          <c:h val="0.4635025641025641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92156862745097"/>
          <c:y val="5.9700854700854698E-2"/>
          <c:w val="0.82242483660130716"/>
          <c:h val="0.55583547008547007"/>
        </c:manualLayout>
      </c:layout>
      <c:barChart>
        <c:barDir val="col"/>
        <c:grouping val="stacked"/>
        <c:varyColors val="0"/>
        <c:ser>
          <c:idx val="0"/>
          <c:order val="0"/>
          <c:tx>
            <c:strRef>
              <c:f>'(69) ПЕНС-3'!$A$5</c:f>
              <c:strCache>
                <c:ptCount val="1"/>
                <c:pt idx="0">
                  <c:v>Доля ПН НПФ</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'(69) ПЕНС-3'!$B$4:$K$4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'(69) ПЕНС-3'!$B$5:$K$5</c:f>
              <c:numCache>
                <c:formatCode>0</c:formatCode>
                <c:ptCount val="10"/>
                <c:pt idx="0">
                  <c:v>40.690496290338416</c:v>
                </c:pt>
                <c:pt idx="1">
                  <c:v>44.196830953554553</c:v>
                </c:pt>
                <c:pt idx="2">
                  <c:v>45.790315443812915</c:v>
                </c:pt>
                <c:pt idx="3">
                  <c:v>46.339350943189181</c:v>
                </c:pt>
                <c:pt idx="4">
                  <c:v>46.005012257217388</c:v>
                </c:pt>
                <c:pt idx="5">
                  <c:v>45.630407092144701</c:v>
                </c:pt>
                <c:pt idx="6">
                  <c:v>44.35156903918039</c:v>
                </c:pt>
                <c:pt idx="7">
                  <c:v>44.197884291321508</c:v>
                </c:pt>
                <c:pt idx="8">
                  <c:v>42.916647653777069</c:v>
                </c:pt>
                <c:pt idx="9">
                  <c:v>39.306402981914772</c:v>
                </c:pt>
              </c:numCache>
            </c:numRef>
          </c:val>
          <c:extLst xmlns:c16r2="http://schemas.microsoft.com/office/drawing/2015/06/chart">
            <c:ext xmlns:c16="http://schemas.microsoft.com/office/drawing/2014/chart" uri="{C3380CC4-5D6E-409C-BE32-E72D297353CC}">
              <c16:uniqueId val="{00000000-4737-4371-A278-BBC0F82F6E0E}"/>
            </c:ext>
          </c:extLst>
        </c:ser>
        <c:ser>
          <c:idx val="1"/>
          <c:order val="1"/>
          <c:tx>
            <c:strRef>
              <c:f>'(69) ПЕНС-3'!$A$6</c:f>
              <c:strCache>
                <c:ptCount val="1"/>
                <c:pt idx="0">
                  <c:v>Доля ПР НПФ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'(69) ПЕНС-3'!$B$4:$K$4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'(69) ПЕНС-3'!$B$6:$K$6</c:f>
              <c:numCache>
                <c:formatCode>0</c:formatCode>
                <c:ptCount val="10"/>
                <c:pt idx="0">
                  <c:v>21.049040319207258</c:v>
                </c:pt>
                <c:pt idx="1">
                  <c:v>21.671737565845518</c:v>
                </c:pt>
                <c:pt idx="2">
                  <c:v>22.298862523313971</c:v>
                </c:pt>
                <c:pt idx="3">
                  <c:v>22.962774711996495</c:v>
                </c:pt>
                <c:pt idx="4">
                  <c:v>23.099897758428142</c:v>
                </c:pt>
                <c:pt idx="5">
                  <c:v>23.467606567736578</c:v>
                </c:pt>
                <c:pt idx="6">
                  <c:v>23.977831487559303</c:v>
                </c:pt>
                <c:pt idx="7">
                  <c:v>24.425467182604688</c:v>
                </c:pt>
                <c:pt idx="8">
                  <c:v>26.145965839617681</c:v>
                </c:pt>
                <c:pt idx="9">
                  <c:v>29.659929554627045</c:v>
                </c:pt>
              </c:numCache>
            </c:numRef>
          </c:val>
          <c:extLst xmlns:c16r2="http://schemas.microsoft.com/office/drawing/2015/06/chart">
            <c:ext xmlns:c16="http://schemas.microsoft.com/office/drawing/2014/chart" uri="{C3380CC4-5D6E-409C-BE32-E72D297353CC}">
              <c16:uniqueId val="{00000001-4737-4371-A278-BBC0F82F6E0E}"/>
            </c:ext>
          </c:extLst>
        </c:ser>
        <c:ser>
          <c:idx val="2"/>
          <c:order val="2"/>
          <c:tx>
            <c:strRef>
              <c:f>'(69) ПЕНС-3'!$A$7</c:f>
              <c:strCache>
                <c:ptCount val="1"/>
                <c:pt idx="0">
                  <c:v>Доля ПН СФР</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'(69) ПЕНС-3'!$B$4:$K$4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'(69) ПЕНС-3'!$B$7:$K$7</c:f>
              <c:numCache>
                <c:formatCode>0</c:formatCode>
                <c:ptCount val="10"/>
                <c:pt idx="0">
                  <c:v>38.260463390454319</c:v>
                </c:pt>
                <c:pt idx="1">
                  <c:v>34.131431480599929</c:v>
                </c:pt>
                <c:pt idx="2">
                  <c:v>31.910822032873121</c:v>
                </c:pt>
                <c:pt idx="3">
                  <c:v>30.697874344814331</c:v>
                </c:pt>
                <c:pt idx="4">
                  <c:v>30.895089984354463</c:v>
                </c:pt>
                <c:pt idx="5">
                  <c:v>30.901986340118722</c:v>
                </c:pt>
                <c:pt idx="6">
                  <c:v>31.670599473260314</c:v>
                </c:pt>
                <c:pt idx="7">
                  <c:v>31.376648526073808</c:v>
                </c:pt>
                <c:pt idx="8">
                  <c:v>30.937386506605254</c:v>
                </c:pt>
                <c:pt idx="9">
                  <c:v>31.033667463458169</c:v>
                </c:pt>
              </c:numCache>
            </c:numRef>
          </c:val>
          <c:extLst xmlns:c16r2="http://schemas.microsoft.com/office/drawing/2015/06/chart">
            <c:ext xmlns:c16="http://schemas.microsoft.com/office/drawing/2014/chart" uri="{C3380CC4-5D6E-409C-BE32-E72D297353CC}">
              <c16:uniqueId val="{00000002-4737-4371-A278-BBC0F82F6E0E}"/>
            </c:ext>
          </c:extLst>
        </c:ser>
        <c:dLbls>
          <c:showLegendKey val="0"/>
          <c:showVal val="0"/>
          <c:showCatName val="0"/>
          <c:showSerName val="0"/>
          <c:showPercent val="0"/>
          <c:showBubbleSize val="0"/>
        </c:dLbls>
        <c:gapWidth val="150"/>
        <c:overlap val="100"/>
        <c:axId val="502497568"/>
        <c:axId val="502497960"/>
      </c:barChart>
      <c:catAx>
        <c:axId val="502497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7960"/>
        <c:crosses val="autoZero"/>
        <c:auto val="1"/>
        <c:lblAlgn val="ctr"/>
        <c:lblOffset val="100"/>
        <c:noMultiLvlLbl val="0"/>
      </c:catAx>
      <c:valAx>
        <c:axId val="502497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7568"/>
        <c:crosses val="autoZero"/>
        <c:crossBetween val="between"/>
      </c:valAx>
      <c:spPr>
        <a:noFill/>
        <a:ln>
          <a:noFill/>
        </a:ln>
        <a:effectLst/>
      </c:spPr>
    </c:plotArea>
    <c:legend>
      <c:legendPos val="b"/>
      <c:layout>
        <c:manualLayout>
          <c:xMode val="edge"/>
          <c:yMode val="edge"/>
          <c:x val="0"/>
          <c:y val="0.82292478632478627"/>
          <c:w val="1"/>
          <c:h val="0.1770752136752136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87745098039214E-2"/>
          <c:y val="6.0185185185185182E-2"/>
          <c:w val="0.92025539215686269"/>
          <c:h val="0.73577136191309422"/>
        </c:manualLayout>
      </c:layout>
      <c:barChart>
        <c:barDir val="col"/>
        <c:grouping val="stacked"/>
        <c:varyColors val="0"/>
        <c:ser>
          <c:idx val="0"/>
          <c:order val="0"/>
          <c:tx>
            <c:strRef>
              <c:f>'(70) ПЕНС-4'!$A$5</c:f>
              <c:strCache>
                <c:ptCount val="1"/>
                <c:pt idx="0">
                  <c:v>Доля ПН НПФ</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'(70) ПЕНС-4'!$B$4:$K$4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'(70) ПЕНС-4'!$B$5:$K$5</c:f>
              <c:numCache>
                <c:formatCode>0.0</c:formatCode>
                <c:ptCount val="10"/>
                <c:pt idx="0">
                  <c:v>2.5097217768679378</c:v>
                </c:pt>
                <c:pt idx="1">
                  <c:v>2.6866240825263543</c:v>
                </c:pt>
                <c:pt idx="2">
                  <c:v>2.4896925328039852</c:v>
                </c:pt>
                <c:pt idx="3">
                  <c:v>2.6036996013114844</c:v>
                </c:pt>
                <c:pt idx="4">
                  <c:v>2.7619233857966519</c:v>
                </c:pt>
                <c:pt idx="5">
                  <c:v>2.2552453300867144</c:v>
                </c:pt>
                <c:pt idx="6">
                  <c:v>1.9833063735192398</c:v>
                </c:pt>
                <c:pt idx="7">
                  <c:v>1.9079997780613942</c:v>
                </c:pt>
                <c:pt idx="8">
                  <c:v>1.7160009826119913</c:v>
                </c:pt>
                <c:pt idx="9">
                  <c:v>1.6874247665995192</c:v>
                </c:pt>
              </c:numCache>
            </c:numRef>
          </c:val>
          <c:extLst xmlns:c16r2="http://schemas.microsoft.com/office/drawing/2015/06/chart">
            <c:ext xmlns:c16="http://schemas.microsoft.com/office/drawing/2014/chart" uri="{C3380CC4-5D6E-409C-BE32-E72D297353CC}">
              <c16:uniqueId val="{00000000-51FE-41B1-A2DC-2F07A32AC530}"/>
            </c:ext>
          </c:extLst>
        </c:ser>
        <c:ser>
          <c:idx val="1"/>
          <c:order val="1"/>
          <c:tx>
            <c:strRef>
              <c:f>'(70) ПЕНС-4'!$A$6</c:f>
              <c:strCache>
                <c:ptCount val="1"/>
                <c:pt idx="0">
                  <c:v>Доля ПР НПФ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'(70) ПЕНС-4'!$B$4:$K$4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'(70) ПЕНС-4'!$B$6:$K$6</c:f>
              <c:numCache>
                <c:formatCode>0.0</c:formatCode>
                <c:ptCount val="10"/>
                <c:pt idx="0">
                  <c:v>1.2982696129914011</c:v>
                </c:pt>
                <c:pt idx="1">
                  <c:v>1.3173752687331304</c:v>
                </c:pt>
                <c:pt idx="2">
                  <c:v>1.2124247447572192</c:v>
                </c:pt>
                <c:pt idx="3">
                  <c:v>1.290224531541873</c:v>
                </c:pt>
                <c:pt idx="4">
                  <c:v>1.3868086258037069</c:v>
                </c:pt>
                <c:pt idx="5">
                  <c:v>1.159867147652762</c:v>
                </c:pt>
                <c:pt idx="6">
                  <c:v>1.0722368349682516</c:v>
                </c:pt>
                <c:pt idx="7">
                  <c:v>1.0544347701413959</c:v>
                </c:pt>
                <c:pt idx="8">
                  <c:v>1.0454335444388985</c:v>
                </c:pt>
                <c:pt idx="9">
                  <c:v>1.2733014447824866</c:v>
                </c:pt>
              </c:numCache>
            </c:numRef>
          </c:val>
          <c:extLst xmlns:c16r2="http://schemas.microsoft.com/office/drawing/2015/06/chart">
            <c:ext xmlns:c16="http://schemas.microsoft.com/office/drawing/2014/chart" uri="{C3380CC4-5D6E-409C-BE32-E72D297353CC}">
              <c16:uniqueId val="{00000001-51FE-41B1-A2DC-2F07A32AC530}"/>
            </c:ext>
          </c:extLst>
        </c:ser>
        <c:ser>
          <c:idx val="2"/>
          <c:order val="2"/>
          <c:tx>
            <c:strRef>
              <c:f>'(70) ПЕНС-4'!$A$7</c:f>
              <c:strCache>
                <c:ptCount val="1"/>
                <c:pt idx="0">
                  <c:v>Доля ПН СФР</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'(70) ПЕНС-4'!$B$4:$K$4</c:f>
              <c:strCache>
                <c:ptCount val="10"/>
                <c:pt idx="0">
                  <c:v>2016</c:v>
                </c:pt>
                <c:pt idx="1">
                  <c:v>2017</c:v>
                </c:pt>
                <c:pt idx="2">
                  <c:v>2018</c:v>
                </c:pt>
                <c:pt idx="3">
                  <c:v>2019</c:v>
                </c:pt>
                <c:pt idx="4">
                  <c:v>2020</c:v>
                </c:pt>
                <c:pt idx="5">
                  <c:v>2021</c:v>
                </c:pt>
                <c:pt idx="6">
                  <c:v>2022</c:v>
                </c:pt>
                <c:pt idx="7">
                  <c:v>2023</c:v>
                </c:pt>
                <c:pt idx="8">
                  <c:v>2024</c:v>
                </c:pt>
                <c:pt idx="9">
                  <c:v>9м2025</c:v>
                </c:pt>
              </c:strCache>
            </c:strRef>
          </c:cat>
          <c:val>
            <c:numRef>
              <c:f>'(70) ПЕНС-4'!$B$7:$K$7</c:f>
              <c:numCache>
                <c:formatCode>0.0</c:formatCode>
                <c:ptCount val="10"/>
                <c:pt idx="0">
                  <c:v>2.3598414106067684</c:v>
                </c:pt>
                <c:pt idx="1">
                  <c:v>2.0747715120851451</c:v>
                </c:pt>
                <c:pt idx="2">
                  <c:v>1.7350423241431496</c:v>
                </c:pt>
                <c:pt idx="3">
                  <c:v>1.7248416640684674</c:v>
                </c:pt>
                <c:pt idx="4">
                  <c:v>1.8547951048680296</c:v>
                </c:pt>
                <c:pt idx="5">
                  <c:v>1.5273052515885537</c:v>
                </c:pt>
                <c:pt idx="6">
                  <c:v>1.4162408038598002</c:v>
                </c:pt>
                <c:pt idx="7">
                  <c:v>1.3545136692394648</c:v>
                </c:pt>
                <c:pt idx="8">
                  <c:v>1.2370161358609582</c:v>
                </c:pt>
                <c:pt idx="9">
                  <c:v>1.3322760441943136</c:v>
                </c:pt>
              </c:numCache>
            </c:numRef>
          </c:val>
          <c:extLst xmlns:c16r2="http://schemas.microsoft.com/office/drawing/2015/06/chart">
            <c:ext xmlns:c16="http://schemas.microsoft.com/office/drawing/2014/chart" uri="{C3380CC4-5D6E-409C-BE32-E72D297353CC}">
              <c16:uniqueId val="{00000002-51FE-41B1-A2DC-2F07A32AC530}"/>
            </c:ext>
          </c:extLst>
        </c:ser>
        <c:dLbls>
          <c:showLegendKey val="0"/>
          <c:showVal val="0"/>
          <c:showCatName val="0"/>
          <c:showSerName val="0"/>
          <c:showPercent val="0"/>
          <c:showBubbleSize val="0"/>
        </c:dLbls>
        <c:gapWidth val="150"/>
        <c:overlap val="100"/>
        <c:axId val="502499136"/>
        <c:axId val="502498352"/>
      </c:barChart>
      <c:scatterChart>
        <c:scatterStyle val="lineMarker"/>
        <c:varyColors val="0"/>
        <c:ser>
          <c:idx val="3"/>
          <c:order val="3"/>
          <c:tx>
            <c:strRef>
              <c:f>'(70) ПЕНС-4'!$A$8</c:f>
              <c:strCache>
                <c:ptCount val="1"/>
                <c:pt idx="0">
                  <c:v>Доля пенсионных средств в ВВП</c:v>
                </c:pt>
              </c:strCache>
            </c:strRef>
          </c:tx>
          <c:spPr>
            <a:ln w="25400" cap="rnd">
              <a:no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strRef>
              <c:f>'(70) ПЕНС-4'!$B$4:$K$4</c:f>
              <c:strCache>
                <c:ptCount val="10"/>
                <c:pt idx="0">
                  <c:v>2016</c:v>
                </c:pt>
                <c:pt idx="1">
                  <c:v>2017</c:v>
                </c:pt>
                <c:pt idx="2">
                  <c:v>2018</c:v>
                </c:pt>
                <c:pt idx="3">
                  <c:v>2019</c:v>
                </c:pt>
                <c:pt idx="4">
                  <c:v>2020</c:v>
                </c:pt>
                <c:pt idx="5">
                  <c:v>2021</c:v>
                </c:pt>
                <c:pt idx="6">
                  <c:v>2022</c:v>
                </c:pt>
                <c:pt idx="7">
                  <c:v>2023</c:v>
                </c:pt>
                <c:pt idx="8">
                  <c:v>2024</c:v>
                </c:pt>
                <c:pt idx="9">
                  <c:v>9м2025</c:v>
                </c:pt>
              </c:strCache>
            </c:strRef>
          </c:xVal>
          <c:yVal>
            <c:numRef>
              <c:f>'(70) ПЕНС-4'!$B$8:$K$8</c:f>
              <c:numCache>
                <c:formatCode>0.0</c:formatCode>
                <c:ptCount val="10"/>
                <c:pt idx="0">
                  <c:v>6.1678328004661074</c:v>
                </c:pt>
                <c:pt idx="1">
                  <c:v>6.07877086334463</c:v>
                </c:pt>
                <c:pt idx="2">
                  <c:v>5.4371596017043542</c:v>
                </c:pt>
                <c:pt idx="3">
                  <c:v>5.6187657969218243</c:v>
                </c:pt>
                <c:pt idx="4">
                  <c:v>6.0035271164683888</c:v>
                </c:pt>
                <c:pt idx="5">
                  <c:v>4.9424177293280298</c:v>
                </c:pt>
                <c:pt idx="6">
                  <c:v>4.4717840123472916</c:v>
                </c:pt>
                <c:pt idx="7">
                  <c:v>4.3169482174422544</c:v>
                </c:pt>
                <c:pt idx="8">
                  <c:v>3.9984506629118477</c:v>
                </c:pt>
                <c:pt idx="9">
                  <c:v>4.2930022555763196</c:v>
                </c:pt>
              </c:numCache>
            </c:numRef>
          </c:yVal>
          <c:smooth val="0"/>
          <c:extLst xmlns:c16r2="http://schemas.microsoft.com/office/drawing/2015/06/chart">
            <c:ext xmlns:c16="http://schemas.microsoft.com/office/drawing/2014/chart" uri="{C3380CC4-5D6E-409C-BE32-E72D297353CC}">
              <c16:uniqueId val="{0000000D-51FE-41B1-A2DC-2F07A32AC530}"/>
            </c:ext>
          </c:extLst>
        </c:ser>
        <c:dLbls>
          <c:showLegendKey val="0"/>
          <c:showVal val="0"/>
          <c:showCatName val="0"/>
          <c:showSerName val="0"/>
          <c:showPercent val="0"/>
          <c:showBubbleSize val="0"/>
        </c:dLbls>
        <c:axId val="502500704"/>
        <c:axId val="502492080"/>
      </c:scatterChart>
      <c:catAx>
        <c:axId val="502499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8352"/>
        <c:crosses val="autoZero"/>
        <c:auto val="1"/>
        <c:lblAlgn val="ctr"/>
        <c:lblOffset val="100"/>
        <c:noMultiLvlLbl val="0"/>
      </c:catAx>
      <c:valAx>
        <c:axId val="502498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9136"/>
        <c:crosses val="autoZero"/>
        <c:crossBetween val="between"/>
      </c:valAx>
      <c:valAx>
        <c:axId val="502492080"/>
        <c:scaling>
          <c:orientation val="minMax"/>
        </c:scaling>
        <c:delete val="1"/>
        <c:axPos val="r"/>
        <c:numFmt formatCode="0.0" sourceLinked="1"/>
        <c:majorTickMark val="out"/>
        <c:minorTickMark val="none"/>
        <c:tickLblPos val="nextTo"/>
        <c:crossAx val="502500704"/>
        <c:crosses val="max"/>
        <c:crossBetween val="midCat"/>
      </c:valAx>
      <c:valAx>
        <c:axId val="502500704"/>
        <c:scaling>
          <c:orientation val="minMax"/>
        </c:scaling>
        <c:delete val="1"/>
        <c:axPos val="b"/>
        <c:majorTickMark val="out"/>
        <c:minorTickMark val="none"/>
        <c:tickLblPos val="nextTo"/>
        <c:crossAx val="502492080"/>
        <c:crosses val="autoZero"/>
        <c:crossBetween val="midCat"/>
      </c:valAx>
      <c:spPr>
        <a:noFill/>
        <a:ln>
          <a:noFill/>
        </a:ln>
        <a:effectLst/>
      </c:spPr>
    </c:plotArea>
    <c:legend>
      <c:legendPos val="b"/>
      <c:layout>
        <c:manualLayout>
          <c:xMode val="edge"/>
          <c:yMode val="edge"/>
          <c:x val="6.4003758169934644E-2"/>
          <c:y val="0.89172692307692303"/>
          <c:w val="0.87199248366013071"/>
          <c:h val="8.656367521367520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2"/>
            </a:solidFill>
            <a:ln>
              <a:noFill/>
            </a:ln>
            <a:effectLst/>
          </c:spPr>
          <c:invertIfNegative val="0"/>
          <c:dPt>
            <c:idx val="34"/>
            <c:invertIfNegative val="0"/>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1-D037-4F5C-851B-C4888AECDF0C}"/>
              </c:ext>
            </c:extLst>
          </c:dPt>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 ПЕНС-5'!$A$4:$A$41</c:f>
              <c:strCache>
                <c:ptCount val="38"/>
                <c:pt idx="0">
                  <c:v>Дания</c:v>
                </c:pt>
                <c:pt idx="1">
                  <c:v>Исландия</c:v>
                </c:pt>
                <c:pt idx="2">
                  <c:v>Швейцария</c:v>
                </c:pt>
                <c:pt idx="3">
                  <c:v>Канада</c:v>
                </c:pt>
                <c:pt idx="4">
                  <c:v>США</c:v>
                </c:pt>
                <c:pt idx="5">
                  <c:v>Голландия</c:v>
                </c:pt>
                <c:pt idx="6">
                  <c:v>Австралия</c:v>
                </c:pt>
                <c:pt idx="7">
                  <c:v>Швеция</c:v>
                </c:pt>
                <c:pt idx="8">
                  <c:v>Великобритания</c:v>
                </c:pt>
                <c:pt idx="9">
                  <c:v>Израиль</c:v>
                </c:pt>
                <c:pt idx="10">
                  <c:v>Финляндия</c:v>
                </c:pt>
                <c:pt idx="11">
                  <c:v>Чили</c:v>
                </c:pt>
                <c:pt idx="12">
                  <c:v>Коста Рика</c:v>
                </c:pt>
                <c:pt idx="13">
                  <c:v>Новая Зеландия</c:v>
                </c:pt>
                <c:pt idx="14">
                  <c:v>Япония</c:v>
                </c:pt>
                <c:pt idx="15">
                  <c:v>Корея</c:v>
                </c:pt>
                <c:pt idx="16">
                  <c:v>Бельгия</c:v>
                </c:pt>
                <c:pt idx="17">
                  <c:v>Колумбия</c:v>
                </c:pt>
                <c:pt idx="18">
                  <c:v>Ирландия</c:v>
                </c:pt>
                <c:pt idx="19">
                  <c:v>Латвия</c:v>
                </c:pt>
                <c:pt idx="20">
                  <c:v>Мексика</c:v>
                </c:pt>
                <c:pt idx="21">
                  <c:v>Эстония</c:v>
                </c:pt>
                <c:pt idx="22">
                  <c:v>Словакия</c:v>
                </c:pt>
                <c:pt idx="23">
                  <c:v>Португалия</c:v>
                </c:pt>
                <c:pt idx="24">
                  <c:v>Франция</c:v>
                </c:pt>
                <c:pt idx="25">
                  <c:v>Литва</c:v>
                </c:pt>
                <c:pt idx="26">
                  <c:v>Италия</c:v>
                </c:pt>
                <c:pt idx="27">
                  <c:v>Испания</c:v>
                </c:pt>
                <c:pt idx="28">
                  <c:v>Польша</c:v>
                </c:pt>
                <c:pt idx="29">
                  <c:v>Чехия</c:v>
                </c:pt>
                <c:pt idx="30">
                  <c:v>Австрия</c:v>
                </c:pt>
                <c:pt idx="31">
                  <c:v>Словения</c:v>
                </c:pt>
                <c:pt idx="32">
                  <c:v>Германия</c:v>
                </c:pt>
                <c:pt idx="33">
                  <c:v>Венгрия</c:v>
                </c:pt>
                <c:pt idx="34">
                  <c:v>Россия</c:v>
                </c:pt>
                <c:pt idx="35">
                  <c:v>Турция</c:v>
                </c:pt>
                <c:pt idx="36">
                  <c:v>Люксембург</c:v>
                </c:pt>
                <c:pt idx="37">
                  <c:v>Греция</c:v>
                </c:pt>
              </c:strCache>
            </c:strRef>
          </c:cat>
          <c:val>
            <c:numRef>
              <c:f>'(71) ПЕНС-5'!$B$4:$B$41</c:f>
              <c:numCache>
                <c:formatCode>0</c:formatCode>
                <c:ptCount val="38"/>
                <c:pt idx="0">
                  <c:v>206.417</c:v>
                </c:pt>
                <c:pt idx="1">
                  <c:v>191.30500000000001</c:v>
                </c:pt>
                <c:pt idx="2">
                  <c:v>166.93299999999999</c:v>
                </c:pt>
                <c:pt idx="3">
                  <c:v>157.88800000000001</c:v>
                </c:pt>
                <c:pt idx="4">
                  <c:v>153.33199999999999</c:v>
                </c:pt>
                <c:pt idx="5">
                  <c:v>150.89699999999999</c:v>
                </c:pt>
                <c:pt idx="6">
                  <c:v>135.10300000000001</c:v>
                </c:pt>
                <c:pt idx="7">
                  <c:v>115.779</c:v>
                </c:pt>
                <c:pt idx="8">
                  <c:v>78.447999999999993</c:v>
                </c:pt>
                <c:pt idx="9">
                  <c:v>69.385999999999996</c:v>
                </c:pt>
                <c:pt idx="10">
                  <c:v>65.218000000000004</c:v>
                </c:pt>
                <c:pt idx="11">
                  <c:v>59.344999999999999</c:v>
                </c:pt>
                <c:pt idx="12">
                  <c:v>42.170999999999999</c:v>
                </c:pt>
                <c:pt idx="13">
                  <c:v>37.207000000000001</c:v>
                </c:pt>
                <c:pt idx="14">
                  <c:v>34.472999999999999</c:v>
                </c:pt>
                <c:pt idx="15">
                  <c:v>31.841000000000001</c:v>
                </c:pt>
                <c:pt idx="16">
                  <c:v>30.268000000000001</c:v>
                </c:pt>
                <c:pt idx="17">
                  <c:v>27.085999999999999</c:v>
                </c:pt>
                <c:pt idx="18">
                  <c:v>26.196000000000002</c:v>
                </c:pt>
                <c:pt idx="19">
                  <c:v>24.321999999999999</c:v>
                </c:pt>
                <c:pt idx="20">
                  <c:v>22.123000000000001</c:v>
                </c:pt>
                <c:pt idx="21">
                  <c:v>18</c:v>
                </c:pt>
                <c:pt idx="22">
                  <c:v>16.173999999999999</c:v>
                </c:pt>
                <c:pt idx="23">
                  <c:v>12.885</c:v>
                </c:pt>
                <c:pt idx="24">
                  <c:v>12.86</c:v>
                </c:pt>
                <c:pt idx="25">
                  <c:v>12.156000000000001</c:v>
                </c:pt>
                <c:pt idx="26">
                  <c:v>11.737</c:v>
                </c:pt>
                <c:pt idx="27">
                  <c:v>10.759</c:v>
                </c:pt>
                <c:pt idx="28">
                  <c:v>8.4160000000000004</c:v>
                </c:pt>
                <c:pt idx="29">
                  <c:v>7.7610000000000001</c:v>
                </c:pt>
                <c:pt idx="30">
                  <c:v>7.1920000000000002</c:v>
                </c:pt>
                <c:pt idx="31">
                  <c:v>7.0890000000000004</c:v>
                </c:pt>
                <c:pt idx="32">
                  <c:v>6.3609999999999998</c:v>
                </c:pt>
                <c:pt idx="33">
                  <c:v>4.7679999999999998</c:v>
                </c:pt>
                <c:pt idx="34">
                  <c:v>4</c:v>
                </c:pt>
                <c:pt idx="35">
                  <c:v>2.8149999999999999</c:v>
                </c:pt>
                <c:pt idx="36">
                  <c:v>1.5880000000000001</c:v>
                </c:pt>
                <c:pt idx="37">
                  <c:v>1.1299999999999999</c:v>
                </c:pt>
              </c:numCache>
            </c:numRef>
          </c:val>
          <c:extLst xmlns:c16r2="http://schemas.microsoft.com/office/drawing/2015/06/chart">
            <c:ext xmlns:c16="http://schemas.microsoft.com/office/drawing/2014/chart" uri="{C3380CC4-5D6E-409C-BE32-E72D297353CC}">
              <c16:uniqueId val="{00000002-D037-4F5C-851B-C4888AECDF0C}"/>
            </c:ext>
          </c:extLst>
        </c:ser>
        <c:dLbls>
          <c:showLegendKey val="0"/>
          <c:showVal val="0"/>
          <c:showCatName val="0"/>
          <c:showSerName val="0"/>
          <c:showPercent val="0"/>
          <c:showBubbleSize val="0"/>
        </c:dLbls>
        <c:gapWidth val="182"/>
        <c:axId val="502501488"/>
        <c:axId val="502498744"/>
      </c:barChart>
      <c:catAx>
        <c:axId val="502501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8744"/>
        <c:crosses val="autoZero"/>
        <c:auto val="1"/>
        <c:lblAlgn val="ctr"/>
        <c:lblOffset val="100"/>
        <c:tickLblSkip val="1"/>
        <c:noMultiLvlLbl val="0"/>
      </c:catAx>
      <c:valAx>
        <c:axId val="502498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5014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В-СТРАНЫ-1'!$B$4</c:f>
              <c:strCache>
                <c:ptCount val="1"/>
                <c:pt idx="0">
                  <c:v>Россия</c:v>
                </c:pt>
              </c:strCache>
            </c:strRef>
          </c:tx>
          <c:spPr>
            <a:ln w="28575" cap="rnd">
              <a:solidFill>
                <a:schemeClr val="accent1"/>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В-СТРАНЫ-1'!$B$5:$B$10</c:f>
              <c:numCache>
                <c:formatCode>0</c:formatCode>
                <c:ptCount val="6"/>
                <c:pt idx="0">
                  <c:v>81.012280018097997</c:v>
                </c:pt>
                <c:pt idx="1">
                  <c:v>96.455089891423384</c:v>
                </c:pt>
                <c:pt idx="2">
                  <c:v>89.299142167640028</c:v>
                </c:pt>
                <c:pt idx="3">
                  <c:v>85.711472040181263</c:v>
                </c:pt>
                <c:pt idx="4">
                  <c:v>95.19561544827944</c:v>
                </c:pt>
                <c:pt idx="5">
                  <c:v>99.051160525741921</c:v>
                </c:pt>
              </c:numCache>
            </c:numRef>
          </c:val>
          <c:smooth val="0"/>
          <c:extLst xmlns:c16r2="http://schemas.microsoft.com/office/drawing/2015/06/chart">
            <c:ext xmlns:c16="http://schemas.microsoft.com/office/drawing/2014/chart" uri="{C3380CC4-5D6E-409C-BE32-E72D297353CC}">
              <c16:uniqueId val="{00000000-D077-47D8-8E4B-8DE5C589E593}"/>
            </c:ext>
          </c:extLst>
        </c:ser>
        <c:ser>
          <c:idx val="1"/>
          <c:order val="1"/>
          <c:tx>
            <c:strRef>
              <c:f>'(8) В-СТРАНЫ-1'!$C$4</c:f>
              <c:strCache>
                <c:ptCount val="1"/>
                <c:pt idx="0">
                  <c:v>США</c:v>
                </c:pt>
              </c:strCache>
            </c:strRef>
          </c:tx>
          <c:spPr>
            <a:ln w="28575" cap="rnd">
              <a:solidFill>
                <a:schemeClr val="accent2"/>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В-СТРАНЫ-1'!$C$5:$C$10</c:f>
              <c:numCache>
                <c:formatCode>0</c:formatCode>
                <c:ptCount val="6"/>
                <c:pt idx="0">
                  <c:v>82.403296193129052</c:v>
                </c:pt>
                <c:pt idx="1">
                  <c:v>96.03564402810305</c:v>
                </c:pt>
                <c:pt idx="2">
                  <c:v>95.349155405405412</c:v>
                </c:pt>
                <c:pt idx="3">
                  <c:v>87.856478277585552</c:v>
                </c:pt>
                <c:pt idx="4">
                  <c:v>83.930194805194816</c:v>
                </c:pt>
                <c:pt idx="5">
                  <c:v>80.888965044551071</c:v>
                </c:pt>
              </c:numCache>
            </c:numRef>
          </c:val>
          <c:smooth val="0"/>
          <c:extLst xmlns:c16r2="http://schemas.microsoft.com/office/drawing/2015/06/chart">
            <c:ext xmlns:c16="http://schemas.microsoft.com/office/drawing/2014/chart" uri="{C3380CC4-5D6E-409C-BE32-E72D297353CC}">
              <c16:uniqueId val="{00000001-D077-47D8-8E4B-8DE5C589E593}"/>
            </c:ext>
          </c:extLst>
        </c:ser>
        <c:ser>
          <c:idx val="2"/>
          <c:order val="2"/>
          <c:tx>
            <c:strRef>
              <c:f>'(8) В-СТРАНЫ-1'!$D$4</c:f>
              <c:strCache>
                <c:ptCount val="1"/>
                <c:pt idx="0">
                  <c:v>Великобритания</c:v>
                </c:pt>
              </c:strCache>
            </c:strRef>
          </c:tx>
          <c:spPr>
            <a:ln w="28575" cap="rnd">
              <a:solidFill>
                <a:schemeClr val="accent3"/>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В-СТРАНЫ-1'!$D$5:$D$10</c:f>
              <c:numCache>
                <c:formatCode>0</c:formatCode>
                <c:ptCount val="6"/>
                <c:pt idx="0">
                  <c:v>181.73414035087717</c:v>
                </c:pt>
                <c:pt idx="1">
                  <c:v>204.76814814814813</c:v>
                </c:pt>
                <c:pt idx="2">
                  <c:v>187.85194267515925</c:v>
                </c:pt>
                <c:pt idx="3">
                  <c:v>190.85405144694533</c:v>
                </c:pt>
                <c:pt idx="4">
                  <c:v>170.13222551928783</c:v>
                </c:pt>
                <c:pt idx="5">
                  <c:v>163.61648351648353</c:v>
                </c:pt>
              </c:numCache>
            </c:numRef>
          </c:val>
          <c:smooth val="0"/>
          <c:extLst xmlns:c16r2="http://schemas.microsoft.com/office/drawing/2015/06/chart">
            <c:ext xmlns:c16="http://schemas.microsoft.com/office/drawing/2014/chart" uri="{C3380CC4-5D6E-409C-BE32-E72D297353CC}">
              <c16:uniqueId val="{00000002-D077-47D8-8E4B-8DE5C589E593}"/>
            </c:ext>
          </c:extLst>
        </c:ser>
        <c:ser>
          <c:idx val="3"/>
          <c:order val="3"/>
          <c:tx>
            <c:strRef>
              <c:f>'(8) В-СТРАНЫ-1'!$E$4</c:f>
              <c:strCache>
                <c:ptCount val="1"/>
                <c:pt idx="0">
                  <c:v>Германия</c:v>
                </c:pt>
              </c:strCache>
            </c:strRef>
          </c:tx>
          <c:spPr>
            <a:ln w="28575" cap="rnd">
              <a:solidFill>
                <a:schemeClr val="accent4"/>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В-СТРАНЫ-1'!$E$5:$E$10</c:f>
              <c:numCache>
                <c:formatCode>0</c:formatCode>
                <c:ptCount val="6"/>
                <c:pt idx="0">
                  <c:v>236.59050148488529</c:v>
                </c:pt>
                <c:pt idx="1">
                  <c:v>260.91434244899233</c:v>
                </c:pt>
                <c:pt idx="2">
                  <c:v>251.16054354152908</c:v>
                </c:pt>
                <c:pt idx="3">
                  <c:v>267.73970661418645</c:v>
                </c:pt>
                <c:pt idx="4">
                  <c:v>248.61187868230007</c:v>
                </c:pt>
                <c:pt idx="5">
                  <c:v>253.29880729942454</c:v>
                </c:pt>
              </c:numCache>
            </c:numRef>
          </c:val>
          <c:smooth val="0"/>
          <c:extLst xmlns:c16r2="http://schemas.microsoft.com/office/drawing/2015/06/chart">
            <c:ext xmlns:c16="http://schemas.microsoft.com/office/drawing/2014/chart" uri="{C3380CC4-5D6E-409C-BE32-E72D297353CC}">
              <c16:uniqueId val="{00000003-D077-47D8-8E4B-8DE5C589E593}"/>
            </c:ext>
          </c:extLst>
        </c:ser>
        <c:ser>
          <c:idx val="4"/>
          <c:order val="4"/>
          <c:tx>
            <c:strRef>
              <c:f>'(8) В-СТРАНЫ-1'!$F$4</c:f>
              <c:strCache>
                <c:ptCount val="1"/>
                <c:pt idx="0">
                  <c:v>Франция</c:v>
                </c:pt>
              </c:strCache>
            </c:strRef>
          </c:tx>
          <c:spPr>
            <a:ln w="28575" cap="rnd">
              <a:solidFill>
                <a:schemeClr val="accent5"/>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В-СТРАНЫ-1'!$F$5:$F$10</c:f>
              <c:numCache>
                <c:formatCode>0</c:formatCode>
                <c:ptCount val="6"/>
                <c:pt idx="0">
                  <c:v>383.4571328716018</c:v>
                </c:pt>
                <c:pt idx="1">
                  <c:v>452.44453696968873</c:v>
                </c:pt>
                <c:pt idx="2">
                  <c:v>441.05940598037921</c:v>
                </c:pt>
                <c:pt idx="3">
                  <c:v>433.67503881912614</c:v>
                </c:pt>
                <c:pt idx="4">
                  <c:v>421.16100914794794</c:v>
                </c:pt>
                <c:pt idx="5">
                  <c:v>416.02205880371741</c:v>
                </c:pt>
              </c:numCache>
            </c:numRef>
          </c:val>
          <c:smooth val="0"/>
          <c:extLst xmlns:c16r2="http://schemas.microsoft.com/office/drawing/2015/06/chart">
            <c:ext xmlns:c16="http://schemas.microsoft.com/office/drawing/2014/chart" uri="{C3380CC4-5D6E-409C-BE32-E72D297353CC}">
              <c16:uniqueId val="{00000004-D077-47D8-8E4B-8DE5C589E593}"/>
            </c:ext>
          </c:extLst>
        </c:ser>
        <c:ser>
          <c:idx val="5"/>
          <c:order val="5"/>
          <c:tx>
            <c:strRef>
              <c:f>'(8) В-СТРАНЫ-1'!$G$4</c:f>
              <c:strCache>
                <c:ptCount val="1"/>
                <c:pt idx="0">
                  <c:v>Бразилия</c:v>
                </c:pt>
              </c:strCache>
            </c:strRef>
          </c:tx>
          <c:spPr>
            <a:ln w="28575" cap="rnd">
              <a:solidFill>
                <a:schemeClr val="accent6"/>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В-СТРАНЫ-1'!$G$5:$G$10</c:f>
              <c:numCache>
                <c:formatCode>0</c:formatCode>
                <c:ptCount val="6"/>
                <c:pt idx="0">
                  <c:v>66.186042780748664</c:v>
                </c:pt>
                <c:pt idx="1">
                  <c:v>102.96675675675675</c:v>
                </c:pt>
                <c:pt idx="2">
                  <c:v>98.303532934131738</c:v>
                </c:pt>
                <c:pt idx="3">
                  <c:v>94.530594871794875</c:v>
                </c:pt>
                <c:pt idx="4">
                  <c:v>85.965926558105181</c:v>
                </c:pt>
                <c:pt idx="5">
                  <c:v>90.364332558999237</c:v>
                </c:pt>
              </c:numCache>
            </c:numRef>
          </c:val>
          <c:smooth val="0"/>
          <c:extLst xmlns:c16r2="http://schemas.microsoft.com/office/drawing/2015/06/chart">
            <c:ext xmlns:c16="http://schemas.microsoft.com/office/drawing/2014/chart" uri="{C3380CC4-5D6E-409C-BE32-E72D297353CC}">
              <c16:uniqueId val="{00000005-D077-47D8-8E4B-8DE5C589E593}"/>
            </c:ext>
          </c:extLst>
        </c:ser>
        <c:ser>
          <c:idx val="6"/>
          <c:order val="6"/>
          <c:tx>
            <c:strRef>
              <c:f>'(8) В-СТРАНЫ-1'!$H$4</c:f>
              <c:strCache>
                <c:ptCount val="1"/>
                <c:pt idx="0">
                  <c:v>Китай</c:v>
                </c:pt>
              </c:strCache>
            </c:strRef>
          </c:tx>
          <c:spPr>
            <a:ln w="28575" cap="rnd">
              <a:solidFill>
                <a:schemeClr val="accent1">
                  <a:lumMod val="60000"/>
                </a:schemeClr>
              </a:solidFill>
              <a:round/>
            </a:ln>
            <a:effectLst/>
          </c:spPr>
          <c:marker>
            <c:symbol val="none"/>
          </c:marker>
          <c:cat>
            <c:numRef>
              <c:f>'(8) В-СТРАНЫ-1'!$A$5:$A$10</c:f>
              <c:numCache>
                <c:formatCode>General</c:formatCode>
                <c:ptCount val="6"/>
                <c:pt idx="0">
                  <c:v>2019</c:v>
                </c:pt>
                <c:pt idx="1">
                  <c:v>2020</c:v>
                </c:pt>
                <c:pt idx="2">
                  <c:v>2021</c:v>
                </c:pt>
                <c:pt idx="3">
                  <c:v>2022</c:v>
                </c:pt>
                <c:pt idx="4">
                  <c:v>2023</c:v>
                </c:pt>
                <c:pt idx="5">
                  <c:v>2024</c:v>
                </c:pt>
              </c:numCache>
            </c:numRef>
          </c:cat>
          <c:val>
            <c:numRef>
              <c:f>'(8) В-СТРАНЫ-1'!$H$5:$H$10</c:f>
              <c:numCache>
                <c:formatCode>0</c:formatCode>
                <c:ptCount val="6"/>
                <c:pt idx="0">
                  <c:v>277.19780219780216</c:v>
                </c:pt>
                <c:pt idx="1">
                  <c:v>330</c:v>
                </c:pt>
                <c:pt idx="2">
                  <c:v>289.56043956043953</c:v>
                </c:pt>
                <c:pt idx="3">
                  <c:v>301.31004366812226</c:v>
                </c:pt>
                <c:pt idx="4">
                  <c:v>317.46031746031747</c:v>
                </c:pt>
                <c:pt idx="5">
                  <c:v>326.57417289220916</c:v>
                </c:pt>
              </c:numCache>
            </c:numRef>
          </c:val>
          <c:smooth val="0"/>
          <c:extLst xmlns:c16r2="http://schemas.microsoft.com/office/drawing/2015/06/chart">
            <c:ext xmlns:c16="http://schemas.microsoft.com/office/drawing/2014/chart" uri="{C3380CC4-5D6E-409C-BE32-E72D297353CC}">
              <c16:uniqueId val="{00000006-D077-47D8-8E4B-8DE5C589E593}"/>
            </c:ext>
          </c:extLst>
        </c:ser>
        <c:dLbls>
          <c:showLegendKey val="0"/>
          <c:showVal val="0"/>
          <c:showCatName val="0"/>
          <c:showSerName val="0"/>
          <c:showPercent val="0"/>
          <c:showBubbleSize val="0"/>
        </c:dLbls>
        <c:smooth val="0"/>
        <c:axId val="494145544"/>
        <c:axId val="494148680"/>
      </c:lineChart>
      <c:catAx>
        <c:axId val="494145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8680"/>
        <c:crosses val="autoZero"/>
        <c:auto val="1"/>
        <c:lblAlgn val="ctr"/>
        <c:lblOffset val="100"/>
        <c:noMultiLvlLbl val="0"/>
      </c:catAx>
      <c:valAx>
        <c:axId val="49414868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5544"/>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166666666666663E-2"/>
          <c:y val="5.174074074074074E-2"/>
          <c:w val="0.85736356209150322"/>
          <c:h val="0.49496815148155393"/>
        </c:manualLayout>
      </c:layout>
      <c:barChart>
        <c:barDir val="col"/>
        <c:grouping val="stacked"/>
        <c:varyColors val="0"/>
        <c:ser>
          <c:idx val="0"/>
          <c:order val="0"/>
          <c:tx>
            <c:strRef>
              <c:f>'(72) ДУ-1'!$B$5</c:f>
              <c:strCache>
                <c:ptCount val="1"/>
                <c:pt idx="0">
                  <c:v>Активы в стандартных стратегиях</c:v>
                </c:pt>
              </c:strCache>
            </c:strRef>
          </c:tx>
          <c:spPr>
            <a:solidFill>
              <a:schemeClr val="accent1"/>
            </a:solidFill>
            <a:ln>
              <a:noFill/>
            </a:ln>
            <a:effectLst/>
          </c:spPr>
          <c:invertIfNegative val="0"/>
          <c:cat>
            <c:numRef>
              <c:f>'(72) ДУ-1'!$A$6:$A$30</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'(72) ДУ-1'!$B$6:$B$30</c:f>
              <c:numCache>
                <c:formatCode>0.0</c:formatCode>
                <c:ptCount val="25"/>
                <c:pt idx="0">
                  <c:v>33.037691186326477</c:v>
                </c:pt>
                <c:pt idx="1">
                  <c:v>35.400459827607818</c:v>
                </c:pt>
                <c:pt idx="2">
                  <c:v>34.768450334524005</c:v>
                </c:pt>
                <c:pt idx="3">
                  <c:v>35.129614027520702</c:v>
                </c:pt>
                <c:pt idx="4">
                  <c:v>35.737884534099145</c:v>
                </c:pt>
                <c:pt idx="5">
                  <c:v>35.083160549278716</c:v>
                </c:pt>
                <c:pt idx="6">
                  <c:v>35.247883828625753</c:v>
                </c:pt>
                <c:pt idx="7">
                  <c:v>36.427728993903443</c:v>
                </c:pt>
                <c:pt idx="8">
                  <c:v>35.502687923367674</c:v>
                </c:pt>
                <c:pt idx="9">
                  <c:v>34.983313531547132</c:v>
                </c:pt>
                <c:pt idx="10">
                  <c:v>32.689590298056601</c:v>
                </c:pt>
                <c:pt idx="11">
                  <c:v>31.70213068482683</c:v>
                </c:pt>
                <c:pt idx="12">
                  <c:v>31.756634014897468</c:v>
                </c:pt>
                <c:pt idx="13">
                  <c:v>31.630372577966188</c:v>
                </c:pt>
                <c:pt idx="14">
                  <c:v>30.672605426610851</c:v>
                </c:pt>
                <c:pt idx="15">
                  <c:v>29.30270716284976</c:v>
                </c:pt>
                <c:pt idx="16">
                  <c:v>26.333492253232038</c:v>
                </c:pt>
                <c:pt idx="17">
                  <c:v>24.083483532993224</c:v>
                </c:pt>
                <c:pt idx="18">
                  <c:v>22.991916224904834</c:v>
                </c:pt>
                <c:pt idx="19">
                  <c:v>21.45570639384897</c:v>
                </c:pt>
                <c:pt idx="20">
                  <c:v>20.204037751430199</c:v>
                </c:pt>
                <c:pt idx="21">
                  <c:v>19.125960685473302</c:v>
                </c:pt>
                <c:pt idx="22">
                  <c:v>16.840084957907621</c:v>
                </c:pt>
                <c:pt idx="23">
                  <c:v>15.205015387908121</c:v>
                </c:pt>
                <c:pt idx="24">
                  <c:v>13.337128370618959</c:v>
                </c:pt>
              </c:numCache>
            </c:numRef>
          </c:val>
          <c:extLst xmlns:c16r2="http://schemas.microsoft.com/office/drawing/2015/06/chart">
            <c:ext xmlns:c16="http://schemas.microsoft.com/office/drawing/2014/chart" uri="{C3380CC4-5D6E-409C-BE32-E72D297353CC}">
              <c16:uniqueId val="{00000000-6062-48D0-93C1-2091F6603819}"/>
            </c:ext>
          </c:extLst>
        </c:ser>
        <c:ser>
          <c:idx val="1"/>
          <c:order val="1"/>
          <c:tx>
            <c:strRef>
              <c:f>'(72) ДУ-1'!$C$5</c:f>
              <c:strCache>
                <c:ptCount val="1"/>
                <c:pt idx="0">
                  <c:v>Активы в индивидуальном ДУ</c:v>
                </c:pt>
              </c:strCache>
            </c:strRef>
          </c:tx>
          <c:spPr>
            <a:solidFill>
              <a:schemeClr val="accent2"/>
            </a:solidFill>
            <a:ln>
              <a:noFill/>
            </a:ln>
            <a:effectLst/>
          </c:spPr>
          <c:invertIfNegative val="0"/>
          <c:cat>
            <c:numRef>
              <c:f>'(72) ДУ-1'!$A$6:$A$30</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'(72) ДУ-1'!$C$6:$C$30</c:f>
              <c:numCache>
                <c:formatCode>0.0</c:formatCode>
                <c:ptCount val="25"/>
                <c:pt idx="0">
                  <c:v>66.962308813673516</c:v>
                </c:pt>
                <c:pt idx="1">
                  <c:v>64.599540172392182</c:v>
                </c:pt>
                <c:pt idx="2">
                  <c:v>65.23154966547601</c:v>
                </c:pt>
                <c:pt idx="3">
                  <c:v>64.870385972479298</c:v>
                </c:pt>
                <c:pt idx="4">
                  <c:v>64.262115465900862</c:v>
                </c:pt>
                <c:pt idx="5">
                  <c:v>64.91683945072127</c:v>
                </c:pt>
                <c:pt idx="6">
                  <c:v>64.752116171374254</c:v>
                </c:pt>
                <c:pt idx="7">
                  <c:v>63.572271006096557</c:v>
                </c:pt>
                <c:pt idx="8">
                  <c:v>64.497312076632326</c:v>
                </c:pt>
                <c:pt idx="9">
                  <c:v>65.01668646845286</c:v>
                </c:pt>
                <c:pt idx="10">
                  <c:v>67.310409701943399</c:v>
                </c:pt>
                <c:pt idx="11">
                  <c:v>68.297869315173173</c:v>
                </c:pt>
                <c:pt idx="12">
                  <c:v>68.243365985102528</c:v>
                </c:pt>
                <c:pt idx="13">
                  <c:v>68.369627422033815</c:v>
                </c:pt>
                <c:pt idx="14">
                  <c:v>69.327394573389142</c:v>
                </c:pt>
                <c:pt idx="15">
                  <c:v>70.697292837150243</c:v>
                </c:pt>
                <c:pt idx="16">
                  <c:v>73.666507746767962</c:v>
                </c:pt>
                <c:pt idx="17">
                  <c:v>75.916516467006772</c:v>
                </c:pt>
                <c:pt idx="18">
                  <c:v>77.008083775095159</c:v>
                </c:pt>
                <c:pt idx="19">
                  <c:v>78.54429360615103</c:v>
                </c:pt>
                <c:pt idx="20">
                  <c:v>79.795962248569808</c:v>
                </c:pt>
                <c:pt idx="21">
                  <c:v>80.874039314526698</c:v>
                </c:pt>
                <c:pt idx="22">
                  <c:v>83.159915042092379</c:v>
                </c:pt>
                <c:pt idx="23">
                  <c:v>84.794984612091881</c:v>
                </c:pt>
                <c:pt idx="24">
                  <c:v>86.662871629381044</c:v>
                </c:pt>
              </c:numCache>
            </c:numRef>
          </c:val>
          <c:extLst xmlns:c16r2="http://schemas.microsoft.com/office/drawing/2015/06/chart">
            <c:ext xmlns:c16="http://schemas.microsoft.com/office/drawing/2014/chart" uri="{C3380CC4-5D6E-409C-BE32-E72D297353CC}">
              <c16:uniqueId val="{00000001-6062-48D0-93C1-2091F6603819}"/>
            </c:ext>
          </c:extLst>
        </c:ser>
        <c:dLbls>
          <c:showLegendKey val="0"/>
          <c:showVal val="0"/>
          <c:showCatName val="0"/>
          <c:showSerName val="0"/>
          <c:showPercent val="0"/>
          <c:showBubbleSize val="0"/>
        </c:dLbls>
        <c:gapWidth val="0"/>
        <c:overlap val="100"/>
        <c:axId val="502490512"/>
        <c:axId val="502495608"/>
      </c:barChart>
      <c:lineChart>
        <c:grouping val="standard"/>
        <c:varyColors val="0"/>
        <c:ser>
          <c:idx val="2"/>
          <c:order val="2"/>
          <c:tx>
            <c:strRef>
              <c:f>'(72) ДУ-1'!$D$5</c:f>
              <c:strCache>
                <c:ptCount val="1"/>
                <c:pt idx="0">
                  <c:v>Количество клиентов всего (пр. шк.)</c:v>
                </c:pt>
              </c:strCache>
            </c:strRef>
          </c:tx>
          <c:spPr>
            <a:ln w="28575" cap="rnd">
              <a:solidFill>
                <a:schemeClr val="accent3"/>
              </a:solidFill>
              <a:round/>
            </a:ln>
            <a:effectLst/>
          </c:spPr>
          <c:marker>
            <c:symbol val="none"/>
          </c:marker>
          <c:cat>
            <c:numRef>
              <c:f>'(72) ДУ-1'!$A$6:$A$30</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'(72) ДУ-1'!$D$6:$D$30</c:f>
              <c:numCache>
                <c:formatCode>General</c:formatCode>
                <c:ptCount val="25"/>
                <c:pt idx="0">
                  <c:v>341.35399999999998</c:v>
                </c:pt>
                <c:pt idx="1">
                  <c:v>389.017</c:v>
                </c:pt>
                <c:pt idx="2">
                  <c:v>400.11900000000003</c:v>
                </c:pt>
                <c:pt idx="3">
                  <c:v>479.44299999999998</c:v>
                </c:pt>
                <c:pt idx="4">
                  <c:v>561.42299999999989</c:v>
                </c:pt>
                <c:pt idx="5">
                  <c:v>582.78599999999994</c:v>
                </c:pt>
                <c:pt idx="6">
                  <c:v>603.27800000000013</c:v>
                </c:pt>
                <c:pt idx="7">
                  <c:v>667.46100000000001</c:v>
                </c:pt>
                <c:pt idx="8">
                  <c:v>841.9910000000001</c:v>
                </c:pt>
                <c:pt idx="9">
                  <c:v>872.30799999999999</c:v>
                </c:pt>
                <c:pt idx="10">
                  <c:v>874.83299999999997</c:v>
                </c:pt>
                <c:pt idx="11">
                  <c:v>871.16699999999992</c:v>
                </c:pt>
                <c:pt idx="12">
                  <c:v>846.85599999999999</c:v>
                </c:pt>
                <c:pt idx="13">
                  <c:v>820.09400000000005</c:v>
                </c:pt>
                <c:pt idx="14">
                  <c:v>818.12900000000002</c:v>
                </c:pt>
                <c:pt idx="15">
                  <c:v>818.5680000000001</c:v>
                </c:pt>
                <c:pt idx="16">
                  <c:v>802.58400000000006</c:v>
                </c:pt>
                <c:pt idx="17">
                  <c:v>782.51900000000001</c:v>
                </c:pt>
                <c:pt idx="18">
                  <c:v>779.88799999999992</c:v>
                </c:pt>
                <c:pt idx="19">
                  <c:v>770.59399999999994</c:v>
                </c:pt>
                <c:pt idx="20">
                  <c:v>755.85400000000004</c:v>
                </c:pt>
                <c:pt idx="21">
                  <c:v>738.65099999999995</c:v>
                </c:pt>
                <c:pt idx="22">
                  <c:v>736.18399999999997</c:v>
                </c:pt>
                <c:pt idx="23">
                  <c:v>736.75200000000007</c:v>
                </c:pt>
                <c:pt idx="24">
                  <c:v>732.47900000000004</c:v>
                </c:pt>
              </c:numCache>
            </c:numRef>
          </c:val>
          <c:smooth val="0"/>
          <c:extLst xmlns:c16r2="http://schemas.microsoft.com/office/drawing/2015/06/chart">
            <c:ext xmlns:c16="http://schemas.microsoft.com/office/drawing/2014/chart" uri="{C3380CC4-5D6E-409C-BE32-E72D297353CC}">
              <c16:uniqueId val="{00000002-6062-48D0-93C1-2091F6603819}"/>
            </c:ext>
          </c:extLst>
        </c:ser>
        <c:ser>
          <c:idx val="3"/>
          <c:order val="3"/>
          <c:tx>
            <c:strRef>
              <c:f>'(72) ДУ-1'!$E$5</c:f>
              <c:strCache>
                <c:ptCount val="1"/>
                <c:pt idx="0">
                  <c:v>Количество клиентов стандартных стратегий (пр. шк.)</c:v>
                </c:pt>
              </c:strCache>
            </c:strRef>
          </c:tx>
          <c:spPr>
            <a:ln w="28575" cap="rnd">
              <a:solidFill>
                <a:schemeClr val="accent4"/>
              </a:solidFill>
              <a:round/>
            </a:ln>
            <a:effectLst/>
          </c:spPr>
          <c:marker>
            <c:symbol val="none"/>
          </c:marker>
          <c:cat>
            <c:numRef>
              <c:f>'(72) ДУ-1'!$A$6:$A$30</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'(72) ДУ-1'!$E$6:$E$30</c:f>
              <c:numCache>
                <c:formatCode>0.000</c:formatCode>
                <c:ptCount val="25"/>
                <c:pt idx="0">
                  <c:v>272.20100000000002</c:v>
                </c:pt>
                <c:pt idx="1">
                  <c:v>316.73199999999997</c:v>
                </c:pt>
                <c:pt idx="2">
                  <c:v>326.19299999999998</c:v>
                </c:pt>
                <c:pt idx="3">
                  <c:v>407.51</c:v>
                </c:pt>
                <c:pt idx="4">
                  <c:v>493.99700000000001</c:v>
                </c:pt>
                <c:pt idx="5">
                  <c:v>521.60599999999999</c:v>
                </c:pt>
                <c:pt idx="6">
                  <c:v>649.52600000000007</c:v>
                </c:pt>
                <c:pt idx="7">
                  <c:v>1021.979</c:v>
                </c:pt>
                <c:pt idx="8">
                  <c:v>821.56499999999994</c:v>
                </c:pt>
                <c:pt idx="9">
                  <c:v>863.94799999999998</c:v>
                </c:pt>
                <c:pt idx="10">
                  <c:v>866.55500000000006</c:v>
                </c:pt>
                <c:pt idx="11">
                  <c:v>872.65700000000004</c:v>
                </c:pt>
                <c:pt idx="12">
                  <c:v>853.84299999999996</c:v>
                </c:pt>
                <c:pt idx="13">
                  <c:v>834.07500000000005</c:v>
                </c:pt>
                <c:pt idx="14">
                  <c:v>830.81499999999994</c:v>
                </c:pt>
                <c:pt idx="15">
                  <c:v>838.83899999999994</c:v>
                </c:pt>
                <c:pt idx="16">
                  <c:v>833.57300000000009</c:v>
                </c:pt>
                <c:pt idx="17">
                  <c:v>819.12200000000007</c:v>
                </c:pt>
                <c:pt idx="18">
                  <c:v>819.19600000000003</c:v>
                </c:pt>
                <c:pt idx="19">
                  <c:v>821.31100000000004</c:v>
                </c:pt>
                <c:pt idx="20">
                  <c:v>811.00599999999997</c:v>
                </c:pt>
                <c:pt idx="21">
                  <c:v>764.25599999999997</c:v>
                </c:pt>
                <c:pt idx="22">
                  <c:v>737.18399999999997</c:v>
                </c:pt>
                <c:pt idx="23">
                  <c:v>713.03100000000006</c:v>
                </c:pt>
                <c:pt idx="24">
                  <c:v>687.8</c:v>
                </c:pt>
              </c:numCache>
            </c:numRef>
          </c:val>
          <c:smooth val="0"/>
          <c:extLst xmlns:c16r2="http://schemas.microsoft.com/office/drawing/2015/06/chart">
            <c:ext xmlns:c16="http://schemas.microsoft.com/office/drawing/2014/chart" uri="{C3380CC4-5D6E-409C-BE32-E72D297353CC}">
              <c16:uniqueId val="{00000003-6062-48D0-93C1-2091F6603819}"/>
            </c:ext>
          </c:extLst>
        </c:ser>
        <c:ser>
          <c:idx val="4"/>
          <c:order val="4"/>
          <c:tx>
            <c:strRef>
              <c:f>'(72) ДУ-1'!$F$5</c:f>
              <c:strCache>
                <c:ptCount val="1"/>
                <c:pt idx="0">
                  <c:v>Количество клиентов с ИИС в ДУ (пр. шк.)</c:v>
                </c:pt>
              </c:strCache>
            </c:strRef>
          </c:tx>
          <c:spPr>
            <a:ln w="28575" cap="rnd">
              <a:solidFill>
                <a:schemeClr val="accent5"/>
              </a:solidFill>
              <a:round/>
            </a:ln>
            <a:effectLst/>
          </c:spPr>
          <c:marker>
            <c:symbol val="none"/>
          </c:marker>
          <c:cat>
            <c:numRef>
              <c:f>'(72) ДУ-1'!$A$6:$A$30</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'(72) ДУ-1'!$F$6:$F$30</c:f>
              <c:numCache>
                <c:formatCode>General</c:formatCode>
                <c:ptCount val="25"/>
                <c:pt idx="0">
                  <c:v>222.02800000000002</c:v>
                </c:pt>
                <c:pt idx="1">
                  <c:v>260.32400000000001</c:v>
                </c:pt>
                <c:pt idx="2">
                  <c:v>264.66799999999995</c:v>
                </c:pt>
                <c:pt idx="3">
                  <c:v>329.78999999999996</c:v>
                </c:pt>
                <c:pt idx="4">
                  <c:v>401.50600000000003</c:v>
                </c:pt>
                <c:pt idx="5">
                  <c:v>419.75700000000001</c:v>
                </c:pt>
                <c:pt idx="6">
                  <c:v>434.83599999999996</c:v>
                </c:pt>
                <c:pt idx="7">
                  <c:v>454.89799999999997</c:v>
                </c:pt>
                <c:pt idx="8">
                  <c:v>513.22199999999998</c:v>
                </c:pt>
                <c:pt idx="9">
                  <c:v>516.62600000000009</c:v>
                </c:pt>
                <c:pt idx="10">
                  <c:v>491.19499999999999</c:v>
                </c:pt>
                <c:pt idx="11">
                  <c:v>467.45800000000003</c:v>
                </c:pt>
                <c:pt idx="12">
                  <c:v>437.04599999999999</c:v>
                </c:pt>
                <c:pt idx="13">
                  <c:v>409.61700000000002</c:v>
                </c:pt>
                <c:pt idx="14">
                  <c:v>405.95400000000001</c:v>
                </c:pt>
                <c:pt idx="15">
                  <c:v>378.298</c:v>
                </c:pt>
                <c:pt idx="16">
                  <c:v>352.37200000000001</c:v>
                </c:pt>
                <c:pt idx="17">
                  <c:v>325.714</c:v>
                </c:pt>
                <c:pt idx="18">
                  <c:v>309.05099999999999</c:v>
                </c:pt>
                <c:pt idx="19">
                  <c:v>286.28899999999999</c:v>
                </c:pt>
                <c:pt idx="20">
                  <c:v>259.39299999999997</c:v>
                </c:pt>
                <c:pt idx="21">
                  <c:v>234.768</c:v>
                </c:pt>
                <c:pt idx="22">
                  <c:v>224.65799999999999</c:v>
                </c:pt>
                <c:pt idx="23">
                  <c:v>215.03399999999999</c:v>
                </c:pt>
                <c:pt idx="24">
                  <c:v>208.108</c:v>
                </c:pt>
              </c:numCache>
            </c:numRef>
          </c:val>
          <c:smooth val="0"/>
          <c:extLst xmlns:c16r2="http://schemas.microsoft.com/office/drawing/2015/06/chart">
            <c:ext xmlns:c16="http://schemas.microsoft.com/office/drawing/2014/chart" uri="{C3380CC4-5D6E-409C-BE32-E72D297353CC}">
              <c16:uniqueId val="{00000004-6062-48D0-93C1-2091F6603819}"/>
            </c:ext>
          </c:extLst>
        </c:ser>
        <c:dLbls>
          <c:showLegendKey val="0"/>
          <c:showVal val="0"/>
          <c:showCatName val="0"/>
          <c:showSerName val="0"/>
          <c:showPercent val="0"/>
          <c:showBubbleSize val="0"/>
        </c:dLbls>
        <c:marker val="1"/>
        <c:smooth val="0"/>
        <c:axId val="502492472"/>
        <c:axId val="502501880"/>
      </c:lineChart>
      <c:dateAx>
        <c:axId val="50249051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5608"/>
        <c:crosses val="autoZero"/>
        <c:auto val="1"/>
        <c:lblOffset val="100"/>
        <c:baseTimeUnit val="months"/>
        <c:majorUnit val="18"/>
        <c:majorTimeUnit val="months"/>
      </c:dateAx>
      <c:valAx>
        <c:axId val="502495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0512"/>
        <c:crosses val="autoZero"/>
        <c:crossBetween val="between"/>
        <c:majorUnit val="20"/>
      </c:valAx>
      <c:valAx>
        <c:axId val="502501880"/>
        <c:scaling>
          <c:orientation val="minMax"/>
          <c:max val="1000"/>
          <c:min val="0"/>
        </c:scaling>
        <c:delete val="0"/>
        <c:axPos val="r"/>
        <c:numFmt formatCode="#,##0" sourceLinked="0"/>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2472"/>
        <c:crosses val="max"/>
        <c:crossBetween val="between"/>
        <c:majorUnit val="200"/>
      </c:valAx>
      <c:dateAx>
        <c:axId val="502492472"/>
        <c:scaling>
          <c:orientation val="minMax"/>
        </c:scaling>
        <c:delete val="1"/>
        <c:axPos val="b"/>
        <c:numFmt formatCode="mmm\-yy" sourceLinked="1"/>
        <c:majorTickMark val="out"/>
        <c:minorTickMark val="none"/>
        <c:tickLblPos val="nextTo"/>
        <c:crossAx val="502501880"/>
        <c:crosses val="autoZero"/>
        <c:auto val="1"/>
        <c:lblOffset val="100"/>
        <c:baseTimeUnit val="months"/>
      </c:dateAx>
      <c:spPr>
        <a:noFill/>
        <a:ln>
          <a:noFill/>
        </a:ln>
        <a:effectLst/>
      </c:spPr>
    </c:plotArea>
    <c:legend>
      <c:legendPos val="b"/>
      <c:layout>
        <c:manualLayout>
          <c:xMode val="edge"/>
          <c:yMode val="edge"/>
          <c:x val="0"/>
          <c:y val="0.66978021261331755"/>
          <c:w val="1"/>
          <c:h val="0.3302197873866822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4513888888888"/>
          <c:y val="5.174074074074074E-2"/>
          <c:w val="0.7951086805555555"/>
          <c:h val="0.47553729428900637"/>
        </c:manualLayout>
      </c:layout>
      <c:barChart>
        <c:barDir val="col"/>
        <c:grouping val="stacked"/>
        <c:varyColors val="0"/>
        <c:ser>
          <c:idx val="0"/>
          <c:order val="0"/>
          <c:tx>
            <c:strRef>
              <c:f>'(73) ДУ-2'!$B$4</c:f>
              <c:strCache>
                <c:ptCount val="1"/>
                <c:pt idx="0">
                  <c:v>Активы квалифицированных инвесторов</c:v>
                </c:pt>
              </c:strCache>
            </c:strRef>
          </c:tx>
          <c:spPr>
            <a:solidFill>
              <a:schemeClr val="accent1"/>
            </a:solidFill>
            <a:ln>
              <a:noFill/>
            </a:ln>
            <a:effectLst/>
          </c:spPr>
          <c:invertIfNegative val="0"/>
          <c:cat>
            <c:numRef>
              <c:f>'(73) ДУ-2'!$A$5:$A$29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'(73) ДУ-2'!$B$5:$B$29</c:f>
              <c:numCache>
                <c:formatCode>0.0</c:formatCode>
                <c:ptCount val="25"/>
                <c:pt idx="0">
                  <c:v>69.462241562933741</c:v>
                </c:pt>
                <c:pt idx="1">
                  <c:v>66.746210747080738</c:v>
                </c:pt>
                <c:pt idx="2">
                  <c:v>67.265969327447877</c:v>
                </c:pt>
                <c:pt idx="3">
                  <c:v>67.661644727704058</c:v>
                </c:pt>
                <c:pt idx="4">
                  <c:v>67.324219570665903</c:v>
                </c:pt>
                <c:pt idx="5">
                  <c:v>72.144537969206269</c:v>
                </c:pt>
                <c:pt idx="6">
                  <c:v>73.675991993280931</c:v>
                </c:pt>
                <c:pt idx="7">
                  <c:v>74.168739151248772</c:v>
                </c:pt>
                <c:pt idx="8">
                  <c:v>74.770876192816687</c:v>
                </c:pt>
                <c:pt idx="9">
                  <c:v>71.101567875499867</c:v>
                </c:pt>
                <c:pt idx="10">
                  <c:v>71.659884998618907</c:v>
                </c:pt>
                <c:pt idx="11">
                  <c:v>74.224040193939985</c:v>
                </c:pt>
                <c:pt idx="12">
                  <c:v>76.573226663637385</c:v>
                </c:pt>
                <c:pt idx="13">
                  <c:v>77.345538845540347</c:v>
                </c:pt>
                <c:pt idx="14">
                  <c:v>78.508542963357314</c:v>
                </c:pt>
                <c:pt idx="15">
                  <c:v>79.316862636336452</c:v>
                </c:pt>
                <c:pt idx="16">
                  <c:v>80.286064415022224</c:v>
                </c:pt>
                <c:pt idx="17">
                  <c:v>82.38266211816601</c:v>
                </c:pt>
                <c:pt idx="18">
                  <c:v>83.365738402354481</c:v>
                </c:pt>
                <c:pt idx="19">
                  <c:v>84.431811653686836</c:v>
                </c:pt>
                <c:pt idx="20">
                  <c:v>84.734355470949751</c:v>
                </c:pt>
                <c:pt idx="21">
                  <c:v>83.321520634305131</c:v>
                </c:pt>
                <c:pt idx="22">
                  <c:v>83.50728312432237</c:v>
                </c:pt>
                <c:pt idx="23">
                  <c:v>84.416103639891887</c:v>
                </c:pt>
                <c:pt idx="24">
                  <c:v>84.266519270096879</c:v>
                </c:pt>
              </c:numCache>
            </c:numRef>
          </c:val>
          <c:extLst xmlns:c16r2="http://schemas.microsoft.com/office/drawing/2015/06/chart">
            <c:ext xmlns:c16="http://schemas.microsoft.com/office/drawing/2014/chart" uri="{C3380CC4-5D6E-409C-BE32-E72D297353CC}">
              <c16:uniqueId val="{00000000-6D4D-4004-8FF7-BADC16EAF32D}"/>
            </c:ext>
          </c:extLst>
        </c:ser>
        <c:ser>
          <c:idx val="1"/>
          <c:order val="1"/>
          <c:tx>
            <c:strRef>
              <c:f>'(73) ДУ-2'!$C$4</c:f>
              <c:strCache>
                <c:ptCount val="1"/>
                <c:pt idx="0">
                  <c:v>Активы неквалифицированных инвесторов</c:v>
                </c:pt>
              </c:strCache>
            </c:strRef>
          </c:tx>
          <c:spPr>
            <a:solidFill>
              <a:schemeClr val="accent2"/>
            </a:solidFill>
            <a:ln>
              <a:noFill/>
            </a:ln>
            <a:effectLst/>
          </c:spPr>
          <c:invertIfNegative val="0"/>
          <c:cat>
            <c:numRef>
              <c:f>'(73) ДУ-2'!$A$5:$A$29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'(73) ДУ-2'!$C$5:$C$29</c:f>
              <c:numCache>
                <c:formatCode>0.0</c:formatCode>
                <c:ptCount val="25"/>
                <c:pt idx="0">
                  <c:v>30.537758437066266</c:v>
                </c:pt>
                <c:pt idx="1">
                  <c:v>33.253789252919269</c:v>
                </c:pt>
                <c:pt idx="2">
                  <c:v>32.734030672552116</c:v>
                </c:pt>
                <c:pt idx="3">
                  <c:v>32.338355272295935</c:v>
                </c:pt>
                <c:pt idx="4">
                  <c:v>32.675780429334097</c:v>
                </c:pt>
                <c:pt idx="5">
                  <c:v>27.855462030793738</c:v>
                </c:pt>
                <c:pt idx="6">
                  <c:v>26.324008006719062</c:v>
                </c:pt>
                <c:pt idx="7">
                  <c:v>25.831260848751224</c:v>
                </c:pt>
                <c:pt idx="8">
                  <c:v>25.229123807183335</c:v>
                </c:pt>
                <c:pt idx="9">
                  <c:v>28.898432124500122</c:v>
                </c:pt>
                <c:pt idx="10">
                  <c:v>28.340115001381101</c:v>
                </c:pt>
                <c:pt idx="11">
                  <c:v>25.775959806060001</c:v>
                </c:pt>
                <c:pt idx="12">
                  <c:v>23.426773336362618</c:v>
                </c:pt>
                <c:pt idx="13">
                  <c:v>22.65446115445965</c:v>
                </c:pt>
                <c:pt idx="14">
                  <c:v>21.491457036642693</c:v>
                </c:pt>
                <c:pt idx="15">
                  <c:v>20.683137363663548</c:v>
                </c:pt>
                <c:pt idx="16">
                  <c:v>19.713935584977776</c:v>
                </c:pt>
                <c:pt idx="17">
                  <c:v>17.617337881833972</c:v>
                </c:pt>
                <c:pt idx="18">
                  <c:v>16.634261597645519</c:v>
                </c:pt>
                <c:pt idx="19">
                  <c:v>15.568188346313164</c:v>
                </c:pt>
                <c:pt idx="20">
                  <c:v>15.265644529050256</c:v>
                </c:pt>
                <c:pt idx="21">
                  <c:v>16.67847936569488</c:v>
                </c:pt>
                <c:pt idx="22">
                  <c:v>16.492716875677623</c:v>
                </c:pt>
                <c:pt idx="23">
                  <c:v>15.583896360108106</c:v>
                </c:pt>
                <c:pt idx="24">
                  <c:v>15.733480729903116</c:v>
                </c:pt>
              </c:numCache>
            </c:numRef>
          </c:val>
          <c:extLst xmlns:c16r2="http://schemas.microsoft.com/office/drawing/2015/06/chart">
            <c:ext xmlns:c16="http://schemas.microsoft.com/office/drawing/2014/chart" uri="{C3380CC4-5D6E-409C-BE32-E72D297353CC}">
              <c16:uniqueId val="{00000001-6D4D-4004-8FF7-BADC16EAF32D}"/>
            </c:ext>
          </c:extLst>
        </c:ser>
        <c:dLbls>
          <c:showLegendKey val="0"/>
          <c:showVal val="0"/>
          <c:showCatName val="0"/>
          <c:showSerName val="0"/>
          <c:showPercent val="0"/>
          <c:showBubbleSize val="0"/>
        </c:dLbls>
        <c:gapWidth val="0"/>
        <c:overlap val="100"/>
        <c:axId val="502502272"/>
        <c:axId val="502494432"/>
      </c:barChart>
      <c:lineChart>
        <c:grouping val="standard"/>
        <c:varyColors val="0"/>
        <c:ser>
          <c:idx val="2"/>
          <c:order val="2"/>
          <c:tx>
            <c:strRef>
              <c:f>'(73) ДУ-2'!$D$4</c:f>
              <c:strCache>
                <c:ptCount val="1"/>
                <c:pt idx="0">
                  <c:v>Число квалифицированных инвесторов (пр. шк.)</c:v>
                </c:pt>
              </c:strCache>
            </c:strRef>
          </c:tx>
          <c:spPr>
            <a:ln w="28575" cap="rnd">
              <a:solidFill>
                <a:schemeClr val="accent3"/>
              </a:solidFill>
              <a:round/>
            </a:ln>
            <a:effectLst/>
          </c:spPr>
          <c:marker>
            <c:symbol val="none"/>
          </c:marker>
          <c:cat>
            <c:numRef>
              <c:f>'(73) ДУ-2'!$A$5:$A$29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'(73) ДУ-2'!$D$5:$D$29</c:f>
              <c:numCache>
                <c:formatCode>0.0</c:formatCode>
                <c:ptCount val="25"/>
                <c:pt idx="0">
                  <c:v>14.739000000000001</c:v>
                </c:pt>
                <c:pt idx="1">
                  <c:v>15.243</c:v>
                </c:pt>
                <c:pt idx="2">
                  <c:v>15.903</c:v>
                </c:pt>
                <c:pt idx="3">
                  <c:v>16.915999999999997</c:v>
                </c:pt>
                <c:pt idx="4">
                  <c:v>18.545000000000002</c:v>
                </c:pt>
                <c:pt idx="5">
                  <c:v>23.852</c:v>
                </c:pt>
                <c:pt idx="6">
                  <c:v>26.836000000000002</c:v>
                </c:pt>
                <c:pt idx="7">
                  <c:v>29.094999999999999</c:v>
                </c:pt>
                <c:pt idx="8">
                  <c:v>31.072999999999997</c:v>
                </c:pt>
                <c:pt idx="9">
                  <c:v>30.791</c:v>
                </c:pt>
                <c:pt idx="10">
                  <c:v>32.080999999999996</c:v>
                </c:pt>
                <c:pt idx="11">
                  <c:v>32.225999999999999</c:v>
                </c:pt>
                <c:pt idx="12">
                  <c:v>32.837000000000003</c:v>
                </c:pt>
                <c:pt idx="13">
                  <c:v>33.367999999999995</c:v>
                </c:pt>
                <c:pt idx="14">
                  <c:v>35.441999999999993</c:v>
                </c:pt>
                <c:pt idx="15">
                  <c:v>37.54</c:v>
                </c:pt>
                <c:pt idx="16">
                  <c:v>40.035999999999994</c:v>
                </c:pt>
                <c:pt idx="17">
                  <c:v>40.610999999999997</c:v>
                </c:pt>
                <c:pt idx="18">
                  <c:v>42.545000000000002</c:v>
                </c:pt>
                <c:pt idx="19">
                  <c:v>44.877000000000002</c:v>
                </c:pt>
                <c:pt idx="20">
                  <c:v>47.888999999999996</c:v>
                </c:pt>
                <c:pt idx="21">
                  <c:v>48.469000000000008</c:v>
                </c:pt>
                <c:pt idx="22">
                  <c:v>49.164999999999999</c:v>
                </c:pt>
                <c:pt idx="23">
                  <c:v>50.307999999999993</c:v>
                </c:pt>
                <c:pt idx="24">
                  <c:v>51.417000000000002</c:v>
                </c:pt>
              </c:numCache>
            </c:numRef>
          </c:val>
          <c:smooth val="0"/>
          <c:extLst xmlns:c16r2="http://schemas.microsoft.com/office/drawing/2015/06/chart">
            <c:ext xmlns:c16="http://schemas.microsoft.com/office/drawing/2014/chart" uri="{C3380CC4-5D6E-409C-BE32-E72D297353CC}">
              <c16:uniqueId val="{00000002-6D4D-4004-8FF7-BADC16EAF32D}"/>
            </c:ext>
          </c:extLst>
        </c:ser>
        <c:dLbls>
          <c:showLegendKey val="0"/>
          <c:showVal val="0"/>
          <c:showCatName val="0"/>
          <c:showSerName val="0"/>
          <c:showPercent val="0"/>
          <c:showBubbleSize val="0"/>
        </c:dLbls>
        <c:marker val="1"/>
        <c:smooth val="0"/>
        <c:axId val="502490120"/>
        <c:axId val="502494824"/>
      </c:lineChart>
      <c:dateAx>
        <c:axId val="50250227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4432"/>
        <c:crosses val="autoZero"/>
        <c:auto val="1"/>
        <c:lblOffset val="100"/>
        <c:baseTimeUnit val="months"/>
        <c:majorUnit val="18"/>
        <c:majorTimeUnit val="months"/>
      </c:dateAx>
      <c:valAx>
        <c:axId val="502494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502272"/>
        <c:crosses val="autoZero"/>
        <c:crossBetween val="between"/>
        <c:majorUnit val="20"/>
      </c:valAx>
      <c:valAx>
        <c:axId val="502494824"/>
        <c:scaling>
          <c:orientation val="minMax"/>
          <c:max val="60"/>
          <c:min val="0"/>
        </c:scaling>
        <c:delete val="0"/>
        <c:axPos val="r"/>
        <c:numFmt formatCode="#,##0" sourceLinked="0"/>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0120"/>
        <c:crosses val="max"/>
        <c:crossBetween val="between"/>
        <c:majorUnit val="12"/>
      </c:valAx>
      <c:dateAx>
        <c:axId val="502490120"/>
        <c:scaling>
          <c:orientation val="minMax"/>
        </c:scaling>
        <c:delete val="1"/>
        <c:axPos val="b"/>
        <c:numFmt formatCode="mmm\-yy" sourceLinked="1"/>
        <c:majorTickMark val="out"/>
        <c:minorTickMark val="none"/>
        <c:tickLblPos val="nextTo"/>
        <c:crossAx val="502494824"/>
        <c:crosses val="autoZero"/>
        <c:auto val="1"/>
        <c:lblOffset val="100"/>
        <c:baseTimeUnit val="months"/>
      </c:dateAx>
      <c:spPr>
        <a:noFill/>
        <a:ln>
          <a:noFill/>
        </a:ln>
        <a:effectLst/>
      </c:spPr>
    </c:plotArea>
    <c:legend>
      <c:legendPos val="b"/>
      <c:layout>
        <c:manualLayout>
          <c:xMode val="edge"/>
          <c:yMode val="edge"/>
          <c:x val="0"/>
          <c:y val="0.64482793104197922"/>
          <c:w val="1"/>
          <c:h val="0.3551720689580208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76388888889"/>
          <c:y val="6.0740450879366942E-2"/>
          <c:w val="0.80594652777777775"/>
          <c:h val="0.59324246179264761"/>
        </c:manualLayout>
      </c:layout>
      <c:lineChart>
        <c:grouping val="standard"/>
        <c:varyColors val="0"/>
        <c:ser>
          <c:idx val="0"/>
          <c:order val="0"/>
          <c:tx>
            <c:strRef>
              <c:f>'(74) ДУ-3'!$B$4</c:f>
              <c:strCache>
                <c:ptCount val="1"/>
                <c:pt idx="0">
                  <c:v>Средний счет ДУ</c:v>
                </c:pt>
              </c:strCache>
            </c:strRef>
          </c:tx>
          <c:spPr>
            <a:ln w="28575" cap="rnd">
              <a:solidFill>
                <a:schemeClr val="accent1"/>
              </a:solidFill>
              <a:round/>
            </a:ln>
            <a:effectLst/>
          </c:spPr>
          <c:marker>
            <c:symbol val="none"/>
          </c:marker>
          <c:cat>
            <c:numRef>
              <c:f>'(74) ДУ-3'!$A$5:$A$29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'(74) ДУ-3'!$B$5:$B$29</c:f>
              <c:numCache>
                <c:formatCode>0.00</c:formatCode>
                <c:ptCount val="25"/>
                <c:pt idx="0">
                  <c:v>2.0732946369521659</c:v>
                </c:pt>
                <c:pt idx="1">
                  <c:v>1.8839428738989561</c:v>
                </c:pt>
                <c:pt idx="2">
                  <c:v>1.989492085318767</c:v>
                </c:pt>
                <c:pt idx="3">
                  <c:v>1.9222568959350541</c:v>
                </c:pt>
                <c:pt idx="4">
                  <c:v>1.8170660595326873</c:v>
                </c:pt>
                <c:pt idx="5">
                  <c:v>1.8860856137055975</c:v>
                </c:pt>
                <c:pt idx="6">
                  <c:v>1.9094768140731804</c:v>
                </c:pt>
                <c:pt idx="7">
                  <c:v>1.7612543602012556</c:v>
                </c:pt>
                <c:pt idx="8">
                  <c:v>1.4576139174783698</c:v>
                </c:pt>
                <c:pt idx="9">
                  <c:v>1.2705759389697313</c:v>
                </c:pt>
                <c:pt idx="10">
                  <c:v>1.0500336095755989</c:v>
                </c:pt>
                <c:pt idx="11">
                  <c:v>1.1871320895362201</c:v>
                </c:pt>
                <c:pt idx="12">
                  <c:v>1.4723175789255201</c:v>
                </c:pt>
                <c:pt idx="13">
                  <c:v>1.6620297631977901</c:v>
                </c:pt>
                <c:pt idx="14">
                  <c:v>1.9000573591857361</c:v>
                </c:pt>
                <c:pt idx="15">
                  <c:v>2.1486950327864296</c:v>
                </c:pt>
                <c:pt idx="16">
                  <c:v>2.2198134135557428</c:v>
                </c:pt>
                <c:pt idx="17">
                  <c:v>2.3503744492450878</c:v>
                </c:pt>
                <c:pt idx="18">
                  <c:v>2.3045341209181442</c:v>
                </c:pt>
                <c:pt idx="19">
                  <c:v>2.423492443162623</c:v>
                </c:pt>
                <c:pt idx="20">
                  <c:v>2.6962584993388612</c:v>
                </c:pt>
                <c:pt idx="21">
                  <c:v>2.6770560151656531</c:v>
                </c:pt>
                <c:pt idx="22">
                  <c:v>2.7745854403168342</c:v>
                </c:pt>
                <c:pt idx="23">
                  <c:v>3.0080009832078245</c:v>
                </c:pt>
                <c:pt idx="24">
                  <c:v>3.0514200147631332</c:v>
                </c:pt>
              </c:numCache>
            </c:numRef>
          </c:val>
          <c:smooth val="0"/>
          <c:extLst xmlns:c16r2="http://schemas.microsoft.com/office/drawing/2015/06/chart">
            <c:ext xmlns:c16="http://schemas.microsoft.com/office/drawing/2014/chart" uri="{C3380CC4-5D6E-409C-BE32-E72D297353CC}">
              <c16:uniqueId val="{00000000-0830-4AC9-A825-19B29B37B31F}"/>
            </c:ext>
          </c:extLst>
        </c:ser>
        <c:ser>
          <c:idx val="1"/>
          <c:order val="1"/>
          <c:tx>
            <c:strRef>
              <c:f>'(74) ДУ-3'!$C$4</c:f>
              <c:strCache>
                <c:ptCount val="1"/>
                <c:pt idx="0">
                  <c:v>Средний счет стандартных стратегий</c:v>
                </c:pt>
              </c:strCache>
            </c:strRef>
          </c:tx>
          <c:spPr>
            <a:ln w="28575" cap="rnd">
              <a:solidFill>
                <a:schemeClr val="accent2"/>
              </a:solidFill>
              <a:round/>
            </a:ln>
            <a:effectLst/>
          </c:spPr>
          <c:marker>
            <c:symbol val="none"/>
          </c:marker>
          <c:cat>
            <c:numRef>
              <c:f>'(74) ДУ-3'!$A$5:$A$29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'(74) ДУ-3'!$C$5:$C$29</c:f>
              <c:numCache>
                <c:formatCode>0.00</c:formatCode>
                <c:ptCount val="25"/>
                <c:pt idx="0">
                  <c:v>0.85898581796294016</c:v>
                </c:pt>
                <c:pt idx="1">
                  <c:v>0.8191308266061208</c:v>
                </c:pt>
                <c:pt idx="2">
                  <c:v>0.84848093364934318</c:v>
                </c:pt>
                <c:pt idx="3">
                  <c:v>0.79448100356069773</c:v>
                </c:pt>
                <c:pt idx="4">
                  <c:v>0.73801543828926097</c:v>
                </c:pt>
                <c:pt idx="5">
                  <c:v>0.73931011023205262</c:v>
                </c:pt>
                <c:pt idx="6">
                  <c:v>0.62512718497787412</c:v>
                </c:pt>
                <c:pt idx="7">
                  <c:v>0.41902323088405913</c:v>
                </c:pt>
                <c:pt idx="8">
                  <c:v>0.53035816742601027</c:v>
                </c:pt>
                <c:pt idx="9">
                  <c:v>0.44879067134894685</c:v>
                </c:pt>
                <c:pt idx="10">
                  <c:v>0.34653068912013657</c:v>
                </c:pt>
                <c:pt idx="11">
                  <c:v>0.37570358201113369</c:v>
                </c:pt>
                <c:pt idx="12">
                  <c:v>0.46373247233385989</c:v>
                </c:pt>
                <c:pt idx="13">
                  <c:v>0.51689417100074941</c:v>
                </c:pt>
                <c:pt idx="14">
                  <c:v>0.57389816733598897</c:v>
                </c:pt>
                <c:pt idx="15">
                  <c:v>0.61441056355876389</c:v>
                </c:pt>
                <c:pt idx="16">
                  <c:v>0.56282293594946065</c:v>
                </c:pt>
                <c:pt idx="17">
                  <c:v>0.54075763926080467</c:v>
                </c:pt>
                <c:pt idx="18">
                  <c:v>0.50443211214588624</c:v>
                </c:pt>
                <c:pt idx="19">
                  <c:v>0.48786815513553289</c:v>
                </c:pt>
                <c:pt idx="20">
                  <c:v>0.50770746254898236</c:v>
                </c:pt>
                <c:pt idx="21">
                  <c:v>0.49485863221874632</c:v>
                </c:pt>
                <c:pt idx="22">
                  <c:v>0.46660872458892227</c:v>
                </c:pt>
                <c:pt idx="23">
                  <c:v>0.47258262416931252</c:v>
                </c:pt>
                <c:pt idx="24">
                  <c:v>0.4334084041657747</c:v>
                </c:pt>
              </c:numCache>
            </c:numRef>
          </c:val>
          <c:smooth val="0"/>
          <c:extLst xmlns:c16r2="http://schemas.microsoft.com/office/drawing/2015/06/chart">
            <c:ext xmlns:c16="http://schemas.microsoft.com/office/drawing/2014/chart" uri="{C3380CC4-5D6E-409C-BE32-E72D297353CC}">
              <c16:uniqueId val="{00000001-0830-4AC9-A825-19B29B37B31F}"/>
            </c:ext>
          </c:extLst>
        </c:ser>
        <c:dLbls>
          <c:showLegendKey val="0"/>
          <c:showVal val="0"/>
          <c:showCatName val="0"/>
          <c:showSerName val="0"/>
          <c:showPercent val="0"/>
          <c:showBubbleSize val="0"/>
        </c:dLbls>
        <c:smooth val="0"/>
        <c:axId val="502493648"/>
        <c:axId val="502495216"/>
      </c:lineChart>
      <c:dateAx>
        <c:axId val="50249364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5216"/>
        <c:crosses val="autoZero"/>
        <c:auto val="1"/>
        <c:lblOffset val="100"/>
        <c:baseTimeUnit val="months"/>
        <c:majorUnit val="18"/>
        <c:majorTimeUnit val="months"/>
      </c:dateAx>
      <c:valAx>
        <c:axId val="502495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49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4513888888888"/>
          <c:y val="5.174074074074074E-2"/>
          <c:w val="0.7951086805555555"/>
          <c:h val="0.61556880341880338"/>
        </c:manualLayout>
      </c:layout>
      <c:barChart>
        <c:barDir val="col"/>
        <c:grouping val="stacked"/>
        <c:varyColors val="0"/>
        <c:ser>
          <c:idx val="0"/>
          <c:order val="0"/>
          <c:tx>
            <c:strRef>
              <c:f>'(75) ДУ-4'!$B$4</c:f>
              <c:strCache>
                <c:ptCount val="1"/>
                <c:pt idx="0">
                  <c:v>Активы физлиц</c:v>
                </c:pt>
              </c:strCache>
            </c:strRef>
          </c:tx>
          <c:spPr>
            <a:solidFill>
              <a:schemeClr val="accent1"/>
            </a:solidFill>
            <a:ln>
              <a:noFill/>
            </a:ln>
            <a:effectLst/>
          </c:spPr>
          <c:invertIfNegative val="0"/>
          <c:cat>
            <c:numRef>
              <c:f>'(75) ДУ-4'!$A$5:$A$29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'(75) ДУ-4'!$B$5:$B$29</c:f>
              <c:numCache>
                <c:formatCode>0</c:formatCode>
                <c:ptCount val="25"/>
                <c:pt idx="0">
                  <c:v>61.677516614621474</c:v>
                </c:pt>
                <c:pt idx="1">
                  <c:v>59.412647927839593</c:v>
                </c:pt>
                <c:pt idx="2">
                  <c:v>61.142171198753083</c:v>
                </c:pt>
                <c:pt idx="3">
                  <c:v>64.827895445610238</c:v>
                </c:pt>
                <c:pt idx="4">
                  <c:v>66.552888747468657</c:v>
                </c:pt>
                <c:pt idx="5">
                  <c:v>67.039899870237434</c:v>
                </c:pt>
                <c:pt idx="6">
                  <c:v>67.231965147877915</c:v>
                </c:pt>
                <c:pt idx="7">
                  <c:v>66.564631556450564</c:v>
                </c:pt>
                <c:pt idx="8">
                  <c:v>67.011982952387783</c:v>
                </c:pt>
                <c:pt idx="9">
                  <c:v>67.303998500374618</c:v>
                </c:pt>
                <c:pt idx="10">
                  <c:v>62.839587823560031</c:v>
                </c:pt>
                <c:pt idx="11">
                  <c:v>65.154412242627373</c:v>
                </c:pt>
                <c:pt idx="12">
                  <c:v>68.647192175519152</c:v>
                </c:pt>
                <c:pt idx="13">
                  <c:v>71.714376179345706</c:v>
                </c:pt>
                <c:pt idx="14">
                  <c:v>75.27247018426543</c:v>
                </c:pt>
                <c:pt idx="15">
                  <c:v>75.320490431993861</c:v>
                </c:pt>
                <c:pt idx="16">
                  <c:v>74.359572870414382</c:v>
                </c:pt>
                <c:pt idx="17">
                  <c:v>73.751756120233139</c:v>
                </c:pt>
                <c:pt idx="18">
                  <c:v>72.448613235923503</c:v>
                </c:pt>
                <c:pt idx="19">
                  <c:v>73.920812883795719</c:v>
                </c:pt>
                <c:pt idx="20">
                  <c:v>72.618399877451481</c:v>
                </c:pt>
                <c:pt idx="21">
                  <c:v>70.33267918046127</c:v>
                </c:pt>
                <c:pt idx="22">
                  <c:v>69.59207448275923</c:v>
                </c:pt>
                <c:pt idx="23">
                  <c:v>70.107874777100534</c:v>
                </c:pt>
                <c:pt idx="24">
                  <c:v>68.02610081611185</c:v>
                </c:pt>
              </c:numCache>
            </c:numRef>
          </c:val>
          <c:extLst xmlns:c16r2="http://schemas.microsoft.com/office/drawing/2015/06/chart">
            <c:ext xmlns:c16="http://schemas.microsoft.com/office/drawing/2014/chart" uri="{C3380CC4-5D6E-409C-BE32-E72D297353CC}">
              <c16:uniqueId val="{00000000-4A02-47A0-9930-11A76C3E9B70}"/>
            </c:ext>
          </c:extLst>
        </c:ser>
        <c:ser>
          <c:idx val="1"/>
          <c:order val="1"/>
          <c:tx>
            <c:strRef>
              <c:f>'(75) ДУ-4'!$C$4</c:f>
              <c:strCache>
                <c:ptCount val="1"/>
                <c:pt idx="0">
                  <c:v>Активы юрлиц</c:v>
                </c:pt>
              </c:strCache>
            </c:strRef>
          </c:tx>
          <c:spPr>
            <a:solidFill>
              <a:schemeClr val="accent2"/>
            </a:solidFill>
            <a:ln>
              <a:noFill/>
            </a:ln>
            <a:effectLst/>
          </c:spPr>
          <c:invertIfNegative val="0"/>
          <c:cat>
            <c:numRef>
              <c:f>'(75) ДУ-4'!$A$5:$A$29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'(75) ДУ-4'!$C$5:$C$29</c:f>
              <c:numCache>
                <c:formatCode>0</c:formatCode>
                <c:ptCount val="25"/>
                <c:pt idx="0">
                  <c:v>38.322483385378526</c:v>
                </c:pt>
                <c:pt idx="1">
                  <c:v>40.587352072160414</c:v>
                </c:pt>
                <c:pt idx="2">
                  <c:v>38.857828801246924</c:v>
                </c:pt>
                <c:pt idx="3">
                  <c:v>35.172104554389762</c:v>
                </c:pt>
                <c:pt idx="4">
                  <c:v>33.447111252531336</c:v>
                </c:pt>
                <c:pt idx="5">
                  <c:v>32.960100129762552</c:v>
                </c:pt>
                <c:pt idx="6">
                  <c:v>32.768034852122085</c:v>
                </c:pt>
                <c:pt idx="7">
                  <c:v>33.435368443549429</c:v>
                </c:pt>
                <c:pt idx="8">
                  <c:v>32.98801704761221</c:v>
                </c:pt>
                <c:pt idx="9">
                  <c:v>32.696001499625382</c:v>
                </c:pt>
                <c:pt idx="10">
                  <c:v>37.160412176439969</c:v>
                </c:pt>
                <c:pt idx="11">
                  <c:v>34.84558775737262</c:v>
                </c:pt>
                <c:pt idx="12">
                  <c:v>31.352807824480855</c:v>
                </c:pt>
                <c:pt idx="13">
                  <c:v>28.285623820654283</c:v>
                </c:pt>
                <c:pt idx="14">
                  <c:v>24.727529815734581</c:v>
                </c:pt>
                <c:pt idx="15">
                  <c:v>24.679509568006143</c:v>
                </c:pt>
                <c:pt idx="16">
                  <c:v>25.640427129585614</c:v>
                </c:pt>
                <c:pt idx="17">
                  <c:v>26.248243879766864</c:v>
                </c:pt>
                <c:pt idx="18">
                  <c:v>27.55138676407649</c:v>
                </c:pt>
                <c:pt idx="19">
                  <c:v>26.079187116204288</c:v>
                </c:pt>
                <c:pt idx="20">
                  <c:v>27.381600122548527</c:v>
                </c:pt>
                <c:pt idx="21">
                  <c:v>29.667320819538727</c:v>
                </c:pt>
                <c:pt idx="22">
                  <c:v>30.407925517240784</c:v>
                </c:pt>
                <c:pt idx="23">
                  <c:v>29.89212522289947</c:v>
                </c:pt>
                <c:pt idx="24">
                  <c:v>31.973899183888161</c:v>
                </c:pt>
              </c:numCache>
            </c:numRef>
          </c:val>
          <c:extLst xmlns:c16r2="http://schemas.microsoft.com/office/drawing/2015/06/chart">
            <c:ext xmlns:c16="http://schemas.microsoft.com/office/drawing/2014/chart" uri="{C3380CC4-5D6E-409C-BE32-E72D297353CC}">
              <c16:uniqueId val="{00000001-4A02-47A0-9930-11A76C3E9B70}"/>
            </c:ext>
          </c:extLst>
        </c:ser>
        <c:dLbls>
          <c:showLegendKey val="0"/>
          <c:showVal val="0"/>
          <c:showCatName val="0"/>
          <c:showSerName val="0"/>
          <c:showPercent val="0"/>
          <c:showBubbleSize val="0"/>
        </c:dLbls>
        <c:gapWidth val="0"/>
        <c:overlap val="100"/>
        <c:axId val="502503056"/>
        <c:axId val="502505408"/>
      </c:barChart>
      <c:lineChart>
        <c:grouping val="standard"/>
        <c:varyColors val="0"/>
        <c:ser>
          <c:idx val="2"/>
          <c:order val="2"/>
          <c:tx>
            <c:strRef>
              <c:f>'(75) ДУ-4'!$D$4</c:f>
              <c:strCache>
                <c:ptCount val="1"/>
                <c:pt idx="0">
                  <c:v>Количество юрлиц (пр. шк.)</c:v>
                </c:pt>
              </c:strCache>
            </c:strRef>
          </c:tx>
          <c:spPr>
            <a:ln w="28575" cap="rnd">
              <a:solidFill>
                <a:schemeClr val="accent3"/>
              </a:solidFill>
              <a:round/>
            </a:ln>
            <a:effectLst/>
          </c:spPr>
          <c:marker>
            <c:symbol val="none"/>
          </c:marker>
          <c:cat>
            <c:numRef>
              <c:f>'(75) ДУ-4'!$A$5:$A$29</c:f>
              <c:numCache>
                <c:formatCode>mmm\-yy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'(75) ДУ-4'!$D$5:$D$29</c:f>
              <c:numCache>
                <c:formatCode>General</c:formatCode>
                <c:ptCount val="25"/>
                <c:pt idx="0">
                  <c:v>0.5109999999999999</c:v>
                </c:pt>
                <c:pt idx="1">
                  <c:v>0.5179999999999999</c:v>
                </c:pt>
                <c:pt idx="2">
                  <c:v>0.52100000000000002</c:v>
                </c:pt>
                <c:pt idx="3">
                  <c:v>0.51500000000000001</c:v>
                </c:pt>
                <c:pt idx="4">
                  <c:v>0.52799999999999991</c:v>
                </c:pt>
                <c:pt idx="5">
                  <c:v>0.53600000000000003</c:v>
                </c:pt>
                <c:pt idx="6">
                  <c:v>0.56300000000000006</c:v>
                </c:pt>
                <c:pt idx="7">
                  <c:v>0.60599999999999998</c:v>
                </c:pt>
                <c:pt idx="8">
                  <c:v>0.64900000000000002</c:v>
                </c:pt>
                <c:pt idx="9">
                  <c:v>0.67300000000000004</c:v>
                </c:pt>
                <c:pt idx="10">
                  <c:v>0.69600000000000006</c:v>
                </c:pt>
                <c:pt idx="11">
                  <c:v>0.70200000000000007</c:v>
                </c:pt>
                <c:pt idx="12">
                  <c:v>0.70900000000000007</c:v>
                </c:pt>
                <c:pt idx="13">
                  <c:v>0.69600000000000006</c:v>
                </c:pt>
                <c:pt idx="14">
                  <c:v>0.70699999999999996</c:v>
                </c:pt>
                <c:pt idx="15">
                  <c:v>0.72299999999999998</c:v>
                </c:pt>
                <c:pt idx="16">
                  <c:v>0.755</c:v>
                </c:pt>
                <c:pt idx="17">
                  <c:v>0.68300000000000005</c:v>
                </c:pt>
                <c:pt idx="18">
                  <c:v>0.68900000000000006</c:v>
                </c:pt>
                <c:pt idx="19">
                  <c:v>0.72799999999999998</c:v>
                </c:pt>
                <c:pt idx="20">
                  <c:v>0.78200000000000003</c:v>
                </c:pt>
                <c:pt idx="21">
                  <c:v>0.82100000000000006</c:v>
                </c:pt>
                <c:pt idx="22">
                  <c:v>0.91400000000000003</c:v>
                </c:pt>
                <c:pt idx="23">
                  <c:v>1.107</c:v>
                </c:pt>
                <c:pt idx="24">
                  <c:v>1.4319999999999999</c:v>
                </c:pt>
              </c:numCache>
            </c:numRef>
          </c:val>
          <c:smooth val="0"/>
          <c:extLst xmlns:c16r2="http://schemas.microsoft.com/office/drawing/2015/06/chart">
            <c:ext xmlns:c16="http://schemas.microsoft.com/office/drawing/2014/chart" uri="{C3380CC4-5D6E-409C-BE32-E72D297353CC}">
              <c16:uniqueId val="{00000002-4A02-47A0-9930-11A76C3E9B70}"/>
            </c:ext>
          </c:extLst>
        </c:ser>
        <c:dLbls>
          <c:showLegendKey val="0"/>
          <c:showVal val="0"/>
          <c:showCatName val="0"/>
          <c:showSerName val="0"/>
          <c:showPercent val="0"/>
          <c:showBubbleSize val="0"/>
        </c:dLbls>
        <c:marker val="1"/>
        <c:smooth val="0"/>
        <c:axId val="502502664"/>
        <c:axId val="502503840"/>
      </c:lineChart>
      <c:dateAx>
        <c:axId val="50250305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505408"/>
        <c:crosses val="autoZero"/>
        <c:auto val="1"/>
        <c:lblOffset val="100"/>
        <c:baseTimeUnit val="months"/>
        <c:majorUnit val="18"/>
        <c:majorTimeUnit val="months"/>
      </c:dateAx>
      <c:valAx>
        <c:axId val="502505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503056"/>
        <c:crosses val="autoZero"/>
        <c:crossBetween val="between"/>
        <c:majorUnit val="20"/>
      </c:valAx>
      <c:valAx>
        <c:axId val="502503840"/>
        <c:scaling>
          <c:orientation val="minMax"/>
          <c:max val="2"/>
        </c:scaling>
        <c:delete val="0"/>
        <c:axPos val="r"/>
        <c:numFmt formatCode="#,##0.0" sourceLinked="0"/>
        <c:majorTickMark val="out"/>
        <c:minorTickMark val="none"/>
        <c:tickLblPos val="nextTo"/>
        <c:spPr>
          <a:noFill/>
          <a:ln>
            <a:solidFill>
              <a:schemeClr val="accent2">
                <a:lumMod val="60000"/>
                <a:lumOff val="4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2502664"/>
        <c:crosses val="max"/>
        <c:crossBetween val="between"/>
        <c:majorUnit val="0.4"/>
      </c:valAx>
      <c:dateAx>
        <c:axId val="502502664"/>
        <c:scaling>
          <c:orientation val="minMax"/>
        </c:scaling>
        <c:delete val="1"/>
        <c:axPos val="b"/>
        <c:numFmt formatCode="mmm\-yy" sourceLinked="1"/>
        <c:majorTickMark val="out"/>
        <c:minorTickMark val="none"/>
        <c:tickLblPos val="nextTo"/>
        <c:crossAx val="502503840"/>
        <c:crosses val="autoZero"/>
        <c:auto val="1"/>
        <c:lblOffset val="100"/>
        <c:baseTimeUnit val="months"/>
      </c:dateAx>
      <c:spPr>
        <a:noFill/>
        <a:ln>
          <a:noFill/>
        </a:ln>
        <a:effectLst/>
      </c:spPr>
    </c:plotArea>
    <c:legend>
      <c:legendPos val="b"/>
      <c:layout>
        <c:manualLayout>
          <c:xMode val="edge"/>
          <c:yMode val="edge"/>
          <c:x val="0"/>
          <c:y val="0.78419743589743596"/>
          <c:w val="1"/>
          <c:h val="0.215802564102564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97206521384"/>
          <c:y val="5.9782608695652176E-2"/>
          <c:w val="0.80860652791844989"/>
          <c:h val="0.44532393162393163"/>
        </c:manualLayout>
      </c:layout>
      <c:barChart>
        <c:barDir val="col"/>
        <c:grouping val="stacked"/>
        <c:varyColors val="0"/>
        <c:ser>
          <c:idx val="0"/>
          <c:order val="0"/>
          <c:tx>
            <c:strRef>
              <c:f>'(76) МФО_1'!$A$6</c:f>
              <c:strCache>
                <c:ptCount val="1"/>
                <c:pt idx="0">
                  <c:v>Физические лица, PDL</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'(76) МФО_1'!$B$5:$I$5</c:f>
              <c:numCache>
                <c:formatCode>General</c:formatCode>
                <c:ptCount val="8"/>
                <c:pt idx="0">
                  <c:v>2018</c:v>
                </c:pt>
                <c:pt idx="1">
                  <c:v>2019</c:v>
                </c:pt>
                <c:pt idx="2">
                  <c:v>2020</c:v>
                </c:pt>
                <c:pt idx="3">
                  <c:v>2021</c:v>
                </c:pt>
                <c:pt idx="4">
                  <c:v>2022</c:v>
                </c:pt>
                <c:pt idx="5">
                  <c:v>2023</c:v>
                </c:pt>
                <c:pt idx="6">
                  <c:v>2024</c:v>
                </c:pt>
                <c:pt idx="7">
                  <c:v>2025</c:v>
                </c:pt>
              </c:numCache>
            </c:numRef>
          </c:cat>
          <c:val>
            <c:numRef>
              <c:f>'(76) МФО_1'!$B$6:$I$6</c:f>
              <c:numCache>
                <c:formatCode>0</c:formatCode>
                <c:ptCount val="8"/>
                <c:pt idx="0">
                  <c:v>37.701737999999999</c:v>
                </c:pt>
                <c:pt idx="1">
                  <c:v>51.129708000000001</c:v>
                </c:pt>
                <c:pt idx="2">
                  <c:v>54.392361999999999</c:v>
                </c:pt>
                <c:pt idx="3">
                  <c:v>76.988193838000015</c:v>
                </c:pt>
                <c:pt idx="4">
                  <c:v>98.414200859000005</c:v>
                </c:pt>
                <c:pt idx="5">
                  <c:v>114.44288124900005</c:v>
                </c:pt>
                <c:pt idx="6">
                  <c:v>125.92440622500004</c:v>
                </c:pt>
                <c:pt idx="7">
                  <c:v>131.30935753399993</c:v>
                </c:pt>
              </c:numCache>
            </c:numRef>
          </c:val>
          <c:extLst xmlns:c16r2="http://schemas.microsoft.com/office/drawing/2015/06/chart">
            <c:ext xmlns:c16="http://schemas.microsoft.com/office/drawing/2014/chart" uri="{C3380CC4-5D6E-409C-BE32-E72D297353CC}">
              <c16:uniqueId val="{00000000-BB17-40BD-89E2-E084B3CBB69B}"/>
            </c:ext>
          </c:extLst>
        </c:ser>
        <c:ser>
          <c:idx val="1"/>
          <c:order val="1"/>
          <c:tx>
            <c:strRef>
              <c:f>'(76) МФО_1'!$A$7</c:f>
              <c:strCache>
                <c:ptCount val="1"/>
                <c:pt idx="0">
                  <c:v>Физические лица, IL</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numRef>
              <c:f>'(76) МФО_1'!$B$5:$I$5</c:f>
              <c:numCache>
                <c:formatCode>General</c:formatCode>
                <c:ptCount val="8"/>
                <c:pt idx="0">
                  <c:v>2018</c:v>
                </c:pt>
                <c:pt idx="1">
                  <c:v>2019</c:v>
                </c:pt>
                <c:pt idx="2">
                  <c:v>2020</c:v>
                </c:pt>
                <c:pt idx="3">
                  <c:v>2021</c:v>
                </c:pt>
                <c:pt idx="4">
                  <c:v>2022</c:v>
                </c:pt>
                <c:pt idx="5">
                  <c:v>2023</c:v>
                </c:pt>
                <c:pt idx="6">
                  <c:v>2024</c:v>
                </c:pt>
                <c:pt idx="7">
                  <c:v>2025</c:v>
                </c:pt>
              </c:numCache>
            </c:numRef>
          </c:cat>
          <c:val>
            <c:numRef>
              <c:f>'(76) МФО_1'!$B$7:$I$7</c:f>
              <c:numCache>
                <c:formatCode>0</c:formatCode>
                <c:ptCount val="8"/>
                <c:pt idx="0">
                  <c:v>96.331801000000013</c:v>
                </c:pt>
                <c:pt idx="1">
                  <c:v>120.344565</c:v>
                </c:pt>
                <c:pt idx="2">
                  <c:v>133.82041999999998</c:v>
                </c:pt>
                <c:pt idx="3">
                  <c:v>119.47206495299996</c:v>
                </c:pt>
                <c:pt idx="4">
                  <c:v>134.62810783300026</c:v>
                </c:pt>
                <c:pt idx="5">
                  <c:v>180.4470137969997</c:v>
                </c:pt>
                <c:pt idx="6">
                  <c:v>316.62934954000013</c:v>
                </c:pt>
                <c:pt idx="7">
                  <c:v>432.75984966200036</c:v>
                </c:pt>
              </c:numCache>
            </c:numRef>
          </c:val>
          <c:extLst xmlns:c16r2="http://schemas.microsoft.com/office/drawing/2015/06/chart">
            <c:ext xmlns:c16="http://schemas.microsoft.com/office/drawing/2014/chart" uri="{C3380CC4-5D6E-409C-BE32-E72D297353CC}">
              <c16:uniqueId val="{00000001-BB17-40BD-89E2-E084B3CBB69B}"/>
            </c:ext>
          </c:extLst>
        </c:ser>
        <c:ser>
          <c:idx val="2"/>
          <c:order val="2"/>
          <c:tx>
            <c:strRef>
              <c:f>'(76) МФО_1'!$A$8</c:f>
              <c:strCache>
                <c:ptCount val="1"/>
                <c:pt idx="0">
                  <c:v>Физические лица, POS</c:v>
                </c:pt>
              </c:strCache>
            </c:strRef>
          </c:tx>
          <c:spPr>
            <a:solidFill>
              <a:srgbClr val="0088BB"/>
            </a:solidFill>
            <a:ln>
              <a:noFill/>
            </a:ln>
            <a:effectLst/>
            <a:extLst>
              <a:ext uri="{91240B29-F687-4F45-9708-019B960494DF}">
                <a14:hiddenLine xmlns:a14="http://schemas.microsoft.com/office/drawing/2010/main">
                  <a:noFill/>
                </a14:hiddenLine>
              </a:ext>
            </a:extLst>
          </c:spPr>
          <c:invertIfNegative val="0"/>
          <c:cat>
            <c:numRef>
              <c:f>'(76) МФО_1'!$B$5:$I$5</c:f>
              <c:numCache>
                <c:formatCode>General</c:formatCode>
                <c:ptCount val="8"/>
                <c:pt idx="0">
                  <c:v>2018</c:v>
                </c:pt>
                <c:pt idx="1">
                  <c:v>2019</c:v>
                </c:pt>
                <c:pt idx="2">
                  <c:v>2020</c:v>
                </c:pt>
                <c:pt idx="3">
                  <c:v>2021</c:v>
                </c:pt>
                <c:pt idx="4">
                  <c:v>2022</c:v>
                </c:pt>
                <c:pt idx="5">
                  <c:v>2023</c:v>
                </c:pt>
                <c:pt idx="6">
                  <c:v>2024</c:v>
                </c:pt>
                <c:pt idx="7">
                  <c:v>2025</c:v>
                </c:pt>
              </c:numCache>
            </c:numRef>
          </c:cat>
          <c:val>
            <c:numRef>
              <c:f>'(76) МФО_1'!$B$8:$I$8</c:f>
              <c:numCache>
                <c:formatCode>0</c:formatCode>
                <c:ptCount val="8"/>
                <c:pt idx="0">
                  <c:v>0</c:v>
                </c:pt>
                <c:pt idx="1">
                  <c:v>0</c:v>
                </c:pt>
                <c:pt idx="2">
                  <c:v>0</c:v>
                </c:pt>
                <c:pt idx="3">
                  <c:v>70.145890584999989</c:v>
                </c:pt>
                <c:pt idx="4">
                  <c:v>57.290865831999994</c:v>
                </c:pt>
                <c:pt idx="5">
                  <c:v>65.834567779000011</c:v>
                </c:pt>
                <c:pt idx="6">
                  <c:v>79.782990182000006</c:v>
                </c:pt>
                <c:pt idx="7">
                  <c:v>83.046804547999997</c:v>
                </c:pt>
              </c:numCache>
            </c:numRef>
          </c:val>
          <c:extLst xmlns:c16r2="http://schemas.microsoft.com/office/drawing/2015/06/chart">
            <c:ext xmlns:c16="http://schemas.microsoft.com/office/drawing/2014/chart" uri="{C3380CC4-5D6E-409C-BE32-E72D297353CC}">
              <c16:uniqueId val="{00000002-BB17-40BD-89E2-E084B3CBB69B}"/>
            </c:ext>
          </c:extLst>
        </c:ser>
        <c:ser>
          <c:idx val="3"/>
          <c:order val="3"/>
          <c:tx>
            <c:strRef>
              <c:f>'(76) МФО_1'!$A$9</c:f>
              <c:strCache>
                <c:ptCount val="1"/>
                <c:pt idx="0">
                  <c:v>Физические лица, самозанятые</c:v>
                </c:pt>
              </c:strCache>
            </c:strRef>
          </c:tx>
          <c:spPr>
            <a:solidFill>
              <a:srgbClr val="FFBB44"/>
            </a:solidFill>
            <a:ln>
              <a:noFill/>
            </a:ln>
            <a:effectLst/>
            <a:extLst>
              <a:ext uri="{91240B29-F687-4F45-9708-019B960494DF}">
                <a14:hiddenLine xmlns:a14="http://schemas.microsoft.com/office/drawing/2010/main">
                  <a:noFill/>
                </a14:hiddenLine>
              </a:ext>
            </a:extLst>
          </c:spPr>
          <c:invertIfNegative val="0"/>
          <c:cat>
            <c:numRef>
              <c:f>'(76) МФО_1'!$B$5:$I$5</c:f>
              <c:numCache>
                <c:formatCode>General</c:formatCode>
                <c:ptCount val="8"/>
                <c:pt idx="0">
                  <c:v>2018</c:v>
                </c:pt>
                <c:pt idx="1">
                  <c:v>2019</c:v>
                </c:pt>
                <c:pt idx="2">
                  <c:v>2020</c:v>
                </c:pt>
                <c:pt idx="3">
                  <c:v>2021</c:v>
                </c:pt>
                <c:pt idx="4">
                  <c:v>2022</c:v>
                </c:pt>
                <c:pt idx="5">
                  <c:v>2023</c:v>
                </c:pt>
                <c:pt idx="6">
                  <c:v>2024</c:v>
                </c:pt>
                <c:pt idx="7">
                  <c:v>2025</c:v>
                </c:pt>
              </c:numCache>
            </c:numRef>
          </c:cat>
          <c:val>
            <c:numRef>
              <c:f>'(76) МФО_1'!$B$9:$I$9</c:f>
              <c:numCache>
                <c:formatCode>0</c:formatCode>
                <c:ptCount val="8"/>
                <c:pt idx="0">
                  <c:v>0</c:v>
                </c:pt>
                <c:pt idx="1">
                  <c:v>0</c:v>
                </c:pt>
                <c:pt idx="2">
                  <c:v>0</c:v>
                </c:pt>
                <c:pt idx="3">
                  <c:v>0</c:v>
                </c:pt>
                <c:pt idx="4">
                  <c:v>0.62352728000000024</c:v>
                </c:pt>
                <c:pt idx="5">
                  <c:v>0.8283117710000002</c:v>
                </c:pt>
                <c:pt idx="6">
                  <c:v>0.97721158800000008</c:v>
                </c:pt>
                <c:pt idx="7">
                  <c:v>2.364447717</c:v>
                </c:pt>
              </c:numCache>
            </c:numRef>
          </c:val>
          <c:extLst xmlns:c16r2="http://schemas.microsoft.com/office/drawing/2015/06/chart">
            <c:ext xmlns:c16="http://schemas.microsoft.com/office/drawing/2014/chart" uri="{C3380CC4-5D6E-409C-BE32-E72D297353CC}">
              <c16:uniqueId val="{00000003-BB17-40BD-89E2-E084B3CBB69B}"/>
            </c:ext>
          </c:extLst>
        </c:ser>
        <c:ser>
          <c:idx val="4"/>
          <c:order val="4"/>
          <c:tx>
            <c:strRef>
              <c:f>'(76) МФО_1'!$A$10</c:f>
              <c:strCache>
                <c:ptCount val="1"/>
                <c:pt idx="0">
                  <c:v>Юридические лица</c:v>
                </c:pt>
              </c:strCache>
            </c:strRef>
          </c:tx>
          <c:spPr>
            <a:solidFill>
              <a:srgbClr val="74A472"/>
            </a:solidFill>
            <a:ln>
              <a:noFill/>
            </a:ln>
            <a:effectLst/>
            <a:extLst>
              <a:ext uri="{91240B29-F687-4F45-9708-019B960494DF}">
                <a14:hiddenLine xmlns:a14="http://schemas.microsoft.com/office/drawing/2010/main">
                  <a:noFill/>
                </a14:hiddenLine>
              </a:ext>
            </a:extLst>
          </c:spPr>
          <c:invertIfNegative val="0"/>
          <c:cat>
            <c:numRef>
              <c:f>'(76) МФО_1'!$B$5:$I$5</c:f>
              <c:numCache>
                <c:formatCode>General</c:formatCode>
                <c:ptCount val="8"/>
                <c:pt idx="0">
                  <c:v>2018</c:v>
                </c:pt>
                <c:pt idx="1">
                  <c:v>2019</c:v>
                </c:pt>
                <c:pt idx="2">
                  <c:v>2020</c:v>
                </c:pt>
                <c:pt idx="3">
                  <c:v>2021</c:v>
                </c:pt>
                <c:pt idx="4">
                  <c:v>2022</c:v>
                </c:pt>
                <c:pt idx="5">
                  <c:v>2023</c:v>
                </c:pt>
                <c:pt idx="6">
                  <c:v>2024</c:v>
                </c:pt>
                <c:pt idx="7">
                  <c:v>2025</c:v>
                </c:pt>
              </c:numCache>
            </c:numRef>
          </c:cat>
          <c:val>
            <c:numRef>
              <c:f>'(76) МФО_1'!$B$10:$I$10</c:f>
              <c:numCache>
                <c:formatCode>0</c:formatCode>
                <c:ptCount val="8"/>
                <c:pt idx="0">
                  <c:v>13.674223</c:v>
                </c:pt>
                <c:pt idx="1">
                  <c:v>18.838829</c:v>
                </c:pt>
                <c:pt idx="2">
                  <c:v>30.268051</c:v>
                </c:pt>
                <c:pt idx="3">
                  <c:v>31.290242279000001</c:v>
                </c:pt>
                <c:pt idx="4">
                  <c:v>35.071803617000015</c:v>
                </c:pt>
                <c:pt idx="5">
                  <c:v>35.171733096000018</c:v>
                </c:pt>
                <c:pt idx="6">
                  <c:v>38.97722352200001</c:v>
                </c:pt>
                <c:pt idx="7">
                  <c:v>40.884986878999989</c:v>
                </c:pt>
              </c:numCache>
            </c:numRef>
          </c:val>
          <c:extLst xmlns:c16r2="http://schemas.microsoft.com/office/drawing/2015/06/chart">
            <c:ext xmlns:c16="http://schemas.microsoft.com/office/drawing/2014/chart" uri="{C3380CC4-5D6E-409C-BE32-E72D297353CC}">
              <c16:uniqueId val="{00000004-BB17-40BD-89E2-E084B3CBB69B}"/>
            </c:ext>
          </c:extLst>
        </c:ser>
        <c:ser>
          <c:idx val="5"/>
          <c:order val="5"/>
          <c:tx>
            <c:strRef>
              <c:f>'(76) МФО_1'!$A$11</c:f>
              <c:strCache>
                <c:ptCount val="1"/>
                <c:pt idx="0">
                  <c:v>Индивидуальные предприниматели</c:v>
                </c:pt>
              </c:strCache>
            </c:strRef>
          </c:tx>
          <c:spPr>
            <a:solidFill>
              <a:srgbClr val="4F397B"/>
            </a:solidFill>
            <a:ln>
              <a:noFill/>
            </a:ln>
            <a:effectLst/>
            <a:extLst>
              <a:ext uri="{91240B29-F687-4F45-9708-019B960494DF}">
                <a14:hiddenLine xmlns:a14="http://schemas.microsoft.com/office/drawing/2010/main">
                  <a:noFill/>
                </a14:hiddenLine>
              </a:ext>
            </a:extLst>
          </c:spPr>
          <c:invertIfNegative val="0"/>
          <c:cat>
            <c:numRef>
              <c:f>'(76) МФО_1'!$B$5:$I$5</c:f>
              <c:numCache>
                <c:formatCode>General</c:formatCode>
                <c:ptCount val="8"/>
                <c:pt idx="0">
                  <c:v>2018</c:v>
                </c:pt>
                <c:pt idx="1">
                  <c:v>2019</c:v>
                </c:pt>
                <c:pt idx="2">
                  <c:v>2020</c:v>
                </c:pt>
                <c:pt idx="3">
                  <c:v>2021</c:v>
                </c:pt>
                <c:pt idx="4">
                  <c:v>2022</c:v>
                </c:pt>
                <c:pt idx="5">
                  <c:v>2023</c:v>
                </c:pt>
                <c:pt idx="6">
                  <c:v>2024</c:v>
                </c:pt>
                <c:pt idx="7">
                  <c:v>2025</c:v>
                </c:pt>
              </c:numCache>
            </c:numRef>
          </c:cat>
          <c:val>
            <c:numRef>
              <c:f>'(76) МФО_1'!$B$11:$I$11</c:f>
              <c:numCache>
                <c:formatCode>0</c:formatCode>
                <c:ptCount val="8"/>
                <c:pt idx="0">
                  <c:v>15.929209</c:v>
                </c:pt>
                <c:pt idx="1">
                  <c:v>21.592642000000001</c:v>
                </c:pt>
                <c:pt idx="2">
                  <c:v>30.552647</c:v>
                </c:pt>
                <c:pt idx="3">
                  <c:v>31.575345048000003</c:v>
                </c:pt>
                <c:pt idx="4">
                  <c:v>38.325754621000016</c:v>
                </c:pt>
                <c:pt idx="5">
                  <c:v>46.201709003999987</c:v>
                </c:pt>
                <c:pt idx="6">
                  <c:v>61.573273927999999</c:v>
                </c:pt>
                <c:pt idx="7">
                  <c:v>72.604844678999967</c:v>
                </c:pt>
              </c:numCache>
            </c:numRef>
          </c:val>
          <c:extLst xmlns:c16r2="http://schemas.microsoft.com/office/drawing/2015/06/chart">
            <c:ext xmlns:c16="http://schemas.microsoft.com/office/drawing/2014/chart" uri="{C3380CC4-5D6E-409C-BE32-E72D297353CC}">
              <c16:uniqueId val="{00000005-BB17-40BD-89E2-E084B3CBB69B}"/>
            </c:ext>
          </c:extLst>
        </c:ser>
        <c:dLbls>
          <c:showLegendKey val="0"/>
          <c:showVal val="0"/>
          <c:showCatName val="0"/>
          <c:showSerName val="0"/>
          <c:showPercent val="0"/>
          <c:showBubbleSize val="0"/>
        </c:dLbls>
        <c:gapWidth val="50"/>
        <c:overlap val="100"/>
        <c:axId val="502503448"/>
        <c:axId val="502505800"/>
      </c:barChart>
      <c:catAx>
        <c:axId val="502503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2505800"/>
        <c:crosses val="autoZero"/>
        <c:auto val="1"/>
        <c:lblAlgn val="ctr"/>
        <c:lblOffset val="100"/>
        <c:noMultiLvlLbl val="0"/>
      </c:catAx>
      <c:valAx>
        <c:axId val="502505800"/>
        <c:scaling>
          <c:orientation val="minMax"/>
          <c:max val="8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2503448"/>
        <c:crosses val="autoZero"/>
        <c:crossBetween val="between"/>
        <c:majorUnit val="200"/>
      </c:valAx>
      <c:spPr>
        <a:noFill/>
        <a:ln>
          <a:noFill/>
        </a:ln>
        <a:effectLst/>
      </c:spPr>
    </c:plotArea>
    <c:legend>
      <c:legendPos val="b"/>
      <c:layout>
        <c:manualLayout>
          <c:xMode val="edge"/>
          <c:yMode val="edge"/>
          <c:x val="5.2681412748717613E-2"/>
          <c:y val="0.64195994522423827"/>
          <c:w val="0.89463684777991959"/>
          <c:h val="0.3254313591235878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97206521384"/>
          <c:y val="5.9782608695652176E-2"/>
          <c:w val="0.81170647237560034"/>
          <c:h val="0.43454339267374187"/>
        </c:manualLayout>
      </c:layout>
      <c:barChart>
        <c:barDir val="col"/>
        <c:grouping val="stacked"/>
        <c:varyColors val="0"/>
        <c:ser>
          <c:idx val="0"/>
          <c:order val="0"/>
          <c:tx>
            <c:strRef>
              <c:f>'(77) МФО_2'!$A$6</c:f>
              <c:strCache>
                <c:ptCount val="1"/>
                <c:pt idx="0">
                  <c:v>Физические лица, PDL</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'(77) МФО_2'!$B$5:$I$5</c:f>
              <c:numCache>
                <c:formatCode>General</c:formatCode>
                <c:ptCount val="8"/>
                <c:pt idx="0">
                  <c:v>2018</c:v>
                </c:pt>
                <c:pt idx="1">
                  <c:v>2019</c:v>
                </c:pt>
                <c:pt idx="2">
                  <c:v>2020</c:v>
                </c:pt>
                <c:pt idx="3">
                  <c:v>2021</c:v>
                </c:pt>
                <c:pt idx="4">
                  <c:v>2022</c:v>
                </c:pt>
                <c:pt idx="5">
                  <c:v>2023</c:v>
                </c:pt>
                <c:pt idx="6">
                  <c:v>2024</c:v>
                </c:pt>
                <c:pt idx="7">
                  <c:v>2025</c:v>
                </c:pt>
              </c:numCache>
            </c:numRef>
          </c:cat>
          <c:val>
            <c:numRef>
              <c:f>'(77) МФО_2'!$B$6:$I$6</c:f>
              <c:numCache>
                <c:formatCode>0</c:formatCode>
                <c:ptCount val="8"/>
                <c:pt idx="0">
                  <c:v>142.98814899999999</c:v>
                </c:pt>
                <c:pt idx="1">
                  <c:v>175.97778</c:v>
                </c:pt>
                <c:pt idx="2">
                  <c:v>159.12463399999999</c:v>
                </c:pt>
                <c:pt idx="3">
                  <c:v>242.15539181100007</c:v>
                </c:pt>
                <c:pt idx="4">
                  <c:v>291.2165844810001</c:v>
                </c:pt>
                <c:pt idx="5">
                  <c:v>339.53881526700002</c:v>
                </c:pt>
                <c:pt idx="6">
                  <c:v>388.27619979500008</c:v>
                </c:pt>
                <c:pt idx="7">
                  <c:v>409.09809257900002</c:v>
                </c:pt>
              </c:numCache>
            </c:numRef>
          </c:val>
          <c:extLst xmlns:c16r2="http://schemas.microsoft.com/office/drawing/2015/06/chart">
            <c:ext xmlns:c16="http://schemas.microsoft.com/office/drawing/2014/chart" uri="{C3380CC4-5D6E-409C-BE32-E72D297353CC}">
              <c16:uniqueId val="{00000000-E84E-4D9A-9D96-3FC320F7C307}"/>
            </c:ext>
          </c:extLst>
        </c:ser>
        <c:ser>
          <c:idx val="1"/>
          <c:order val="1"/>
          <c:tx>
            <c:strRef>
              <c:f>'(77) МФО_2'!$A$7</c:f>
              <c:strCache>
                <c:ptCount val="1"/>
                <c:pt idx="0">
                  <c:v>Физические лица, IL</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numRef>
              <c:f>'(77) МФО_2'!$B$5:$I$5</c:f>
              <c:numCache>
                <c:formatCode>General</c:formatCode>
                <c:ptCount val="8"/>
                <c:pt idx="0">
                  <c:v>2018</c:v>
                </c:pt>
                <c:pt idx="1">
                  <c:v>2019</c:v>
                </c:pt>
                <c:pt idx="2">
                  <c:v>2020</c:v>
                </c:pt>
                <c:pt idx="3">
                  <c:v>2021</c:v>
                </c:pt>
                <c:pt idx="4">
                  <c:v>2022</c:v>
                </c:pt>
                <c:pt idx="5">
                  <c:v>2023</c:v>
                </c:pt>
                <c:pt idx="6">
                  <c:v>2024</c:v>
                </c:pt>
                <c:pt idx="7">
                  <c:v>2025</c:v>
                </c:pt>
              </c:numCache>
            </c:numRef>
          </c:cat>
          <c:val>
            <c:numRef>
              <c:f>'(77) МФО_2'!$B$7:$I$7</c:f>
              <c:numCache>
                <c:formatCode>0</c:formatCode>
                <c:ptCount val="8"/>
                <c:pt idx="0">
                  <c:v>155.51782299999999</c:v>
                </c:pt>
                <c:pt idx="1">
                  <c:v>195.665299</c:v>
                </c:pt>
                <c:pt idx="2">
                  <c:v>205.64832199999998</c:v>
                </c:pt>
                <c:pt idx="3">
                  <c:v>231.13223032499965</c:v>
                </c:pt>
                <c:pt idx="4">
                  <c:v>314.09107414330589</c:v>
                </c:pt>
                <c:pt idx="5">
                  <c:v>460.45868399399961</c:v>
                </c:pt>
                <c:pt idx="6">
                  <c:v>887.51679985599969</c:v>
                </c:pt>
                <c:pt idx="7">
                  <c:v>1380.1983214840002</c:v>
                </c:pt>
              </c:numCache>
            </c:numRef>
          </c:val>
          <c:extLst xmlns:c16r2="http://schemas.microsoft.com/office/drawing/2015/06/chart">
            <c:ext xmlns:c16="http://schemas.microsoft.com/office/drawing/2014/chart" uri="{C3380CC4-5D6E-409C-BE32-E72D297353CC}">
              <c16:uniqueId val="{00000001-E84E-4D9A-9D96-3FC320F7C307}"/>
            </c:ext>
          </c:extLst>
        </c:ser>
        <c:ser>
          <c:idx val="2"/>
          <c:order val="2"/>
          <c:tx>
            <c:strRef>
              <c:f>'(77) МФО_2'!$A$8</c:f>
              <c:strCache>
                <c:ptCount val="1"/>
                <c:pt idx="0">
                  <c:v>Физические лица, POS</c:v>
                </c:pt>
              </c:strCache>
            </c:strRef>
          </c:tx>
          <c:spPr>
            <a:solidFill>
              <a:srgbClr val="0088BB"/>
            </a:solidFill>
            <a:ln>
              <a:noFill/>
            </a:ln>
            <a:effectLst/>
            <a:extLst>
              <a:ext uri="{91240B29-F687-4F45-9708-019B960494DF}">
                <a14:hiddenLine xmlns:a14="http://schemas.microsoft.com/office/drawing/2010/main">
                  <a:noFill/>
                </a14:hiddenLine>
              </a:ext>
            </a:extLst>
          </c:spPr>
          <c:invertIfNegative val="0"/>
          <c:cat>
            <c:numRef>
              <c:f>'(77) МФО_2'!$B$5:$I$5</c:f>
              <c:numCache>
                <c:formatCode>General</c:formatCode>
                <c:ptCount val="8"/>
                <c:pt idx="0">
                  <c:v>2018</c:v>
                </c:pt>
                <c:pt idx="1">
                  <c:v>2019</c:v>
                </c:pt>
                <c:pt idx="2">
                  <c:v>2020</c:v>
                </c:pt>
                <c:pt idx="3">
                  <c:v>2021</c:v>
                </c:pt>
                <c:pt idx="4">
                  <c:v>2022</c:v>
                </c:pt>
                <c:pt idx="5">
                  <c:v>2023</c:v>
                </c:pt>
                <c:pt idx="6">
                  <c:v>2024</c:v>
                </c:pt>
                <c:pt idx="7">
                  <c:v>2025</c:v>
                </c:pt>
              </c:numCache>
            </c:numRef>
          </c:cat>
          <c:val>
            <c:numRef>
              <c:f>'(77) МФО_2'!$B$8:$I$8</c:f>
              <c:numCache>
                <c:formatCode>0</c:formatCode>
                <c:ptCount val="8"/>
                <c:pt idx="0">
                  <c:v>0</c:v>
                </c:pt>
                <c:pt idx="1">
                  <c:v>0</c:v>
                </c:pt>
                <c:pt idx="2">
                  <c:v>0</c:v>
                </c:pt>
                <c:pt idx="3">
                  <c:v>107.26565368799999</c:v>
                </c:pt>
                <c:pt idx="4">
                  <c:v>96.152228353000012</c:v>
                </c:pt>
                <c:pt idx="5">
                  <c:v>101.81812307199999</c:v>
                </c:pt>
                <c:pt idx="6">
                  <c:v>119.09562471300001</c:v>
                </c:pt>
                <c:pt idx="7">
                  <c:v>118.85223134</c:v>
                </c:pt>
              </c:numCache>
            </c:numRef>
          </c:val>
          <c:extLst xmlns:c16r2="http://schemas.microsoft.com/office/drawing/2015/06/chart">
            <c:ext xmlns:c16="http://schemas.microsoft.com/office/drawing/2014/chart" uri="{C3380CC4-5D6E-409C-BE32-E72D297353CC}">
              <c16:uniqueId val="{00000002-E84E-4D9A-9D96-3FC320F7C307}"/>
            </c:ext>
          </c:extLst>
        </c:ser>
        <c:ser>
          <c:idx val="3"/>
          <c:order val="3"/>
          <c:tx>
            <c:strRef>
              <c:f>'(77) МФО_2'!$A$9</c:f>
              <c:strCache>
                <c:ptCount val="1"/>
                <c:pt idx="0">
                  <c:v>Физические лица, самозанятые</c:v>
                </c:pt>
              </c:strCache>
            </c:strRef>
          </c:tx>
          <c:spPr>
            <a:solidFill>
              <a:srgbClr val="FFBB44"/>
            </a:solidFill>
            <a:ln>
              <a:noFill/>
            </a:ln>
            <a:effectLst/>
            <a:extLst>
              <a:ext uri="{91240B29-F687-4F45-9708-019B960494DF}">
                <a14:hiddenLine xmlns:a14="http://schemas.microsoft.com/office/drawing/2010/main">
                  <a:noFill/>
                </a14:hiddenLine>
              </a:ext>
            </a:extLst>
          </c:spPr>
          <c:invertIfNegative val="0"/>
          <c:cat>
            <c:numRef>
              <c:f>'(77) МФО_2'!$B$5:$I$5</c:f>
              <c:numCache>
                <c:formatCode>General</c:formatCode>
                <c:ptCount val="8"/>
                <c:pt idx="0">
                  <c:v>2018</c:v>
                </c:pt>
                <c:pt idx="1">
                  <c:v>2019</c:v>
                </c:pt>
                <c:pt idx="2">
                  <c:v>2020</c:v>
                </c:pt>
                <c:pt idx="3">
                  <c:v>2021</c:v>
                </c:pt>
                <c:pt idx="4">
                  <c:v>2022</c:v>
                </c:pt>
                <c:pt idx="5">
                  <c:v>2023</c:v>
                </c:pt>
                <c:pt idx="6">
                  <c:v>2024</c:v>
                </c:pt>
                <c:pt idx="7">
                  <c:v>2025</c:v>
                </c:pt>
              </c:numCache>
            </c:numRef>
          </c:cat>
          <c:val>
            <c:numRef>
              <c:f>'(77) МФО_2'!$B$9:$I$9</c:f>
              <c:numCache>
                <c:formatCode>0</c:formatCode>
                <c:ptCount val="8"/>
                <c:pt idx="0">
                  <c:v>0</c:v>
                </c:pt>
                <c:pt idx="1">
                  <c:v>0</c:v>
                </c:pt>
                <c:pt idx="2">
                  <c:v>0</c:v>
                </c:pt>
                <c:pt idx="3">
                  <c:v>0</c:v>
                </c:pt>
                <c:pt idx="4">
                  <c:v>0.56110669099999999</c:v>
                </c:pt>
                <c:pt idx="5">
                  <c:v>0.72378514800000027</c:v>
                </c:pt>
                <c:pt idx="6">
                  <c:v>0.75250910900000012</c:v>
                </c:pt>
                <c:pt idx="7">
                  <c:v>2.4307268959999995</c:v>
                </c:pt>
              </c:numCache>
            </c:numRef>
          </c:val>
          <c:extLst xmlns:c16r2="http://schemas.microsoft.com/office/drawing/2015/06/chart">
            <c:ext xmlns:c16="http://schemas.microsoft.com/office/drawing/2014/chart" uri="{C3380CC4-5D6E-409C-BE32-E72D297353CC}">
              <c16:uniqueId val="{00000003-E84E-4D9A-9D96-3FC320F7C307}"/>
            </c:ext>
          </c:extLst>
        </c:ser>
        <c:ser>
          <c:idx val="4"/>
          <c:order val="4"/>
          <c:tx>
            <c:strRef>
              <c:f>'(77) МФО_2'!$A$10</c:f>
              <c:strCache>
                <c:ptCount val="1"/>
                <c:pt idx="0">
                  <c:v>Юридические лица</c:v>
                </c:pt>
              </c:strCache>
            </c:strRef>
          </c:tx>
          <c:spPr>
            <a:solidFill>
              <a:srgbClr val="74A472"/>
            </a:solidFill>
            <a:ln>
              <a:noFill/>
            </a:ln>
            <a:effectLst/>
            <a:extLst>
              <a:ext uri="{91240B29-F687-4F45-9708-019B960494DF}">
                <a14:hiddenLine xmlns:a14="http://schemas.microsoft.com/office/drawing/2010/main">
                  <a:noFill/>
                </a14:hiddenLine>
              </a:ext>
            </a:extLst>
          </c:spPr>
          <c:invertIfNegative val="0"/>
          <c:cat>
            <c:numRef>
              <c:f>'(77) МФО_2'!$B$5:$I$5</c:f>
              <c:numCache>
                <c:formatCode>General</c:formatCode>
                <c:ptCount val="8"/>
                <c:pt idx="0">
                  <c:v>2018</c:v>
                </c:pt>
                <c:pt idx="1">
                  <c:v>2019</c:v>
                </c:pt>
                <c:pt idx="2">
                  <c:v>2020</c:v>
                </c:pt>
                <c:pt idx="3">
                  <c:v>2021</c:v>
                </c:pt>
                <c:pt idx="4">
                  <c:v>2022</c:v>
                </c:pt>
                <c:pt idx="5">
                  <c:v>2023</c:v>
                </c:pt>
                <c:pt idx="6">
                  <c:v>2024</c:v>
                </c:pt>
                <c:pt idx="7">
                  <c:v>2025</c:v>
                </c:pt>
              </c:numCache>
            </c:numRef>
          </c:cat>
          <c:val>
            <c:numRef>
              <c:f>'(77) МФО_2'!$B$10:$I$10</c:f>
              <c:numCache>
                <c:formatCode>0</c:formatCode>
                <c:ptCount val="8"/>
                <c:pt idx="0">
                  <c:v>17.584842000000002</c:v>
                </c:pt>
                <c:pt idx="1">
                  <c:v>22.818141999999998</c:v>
                </c:pt>
                <c:pt idx="2">
                  <c:v>28.005907000000001</c:v>
                </c:pt>
                <c:pt idx="3">
                  <c:v>25.927619515000011</c:v>
                </c:pt>
                <c:pt idx="4">
                  <c:v>33.788319609414849</c:v>
                </c:pt>
                <c:pt idx="5">
                  <c:v>39.512019144</c:v>
                </c:pt>
                <c:pt idx="6">
                  <c:v>42.961892590000005</c:v>
                </c:pt>
                <c:pt idx="7">
                  <c:v>40.436831921999982</c:v>
                </c:pt>
              </c:numCache>
            </c:numRef>
          </c:val>
          <c:extLst xmlns:c16r2="http://schemas.microsoft.com/office/drawing/2015/06/chart">
            <c:ext xmlns:c16="http://schemas.microsoft.com/office/drawing/2014/chart" uri="{C3380CC4-5D6E-409C-BE32-E72D297353CC}">
              <c16:uniqueId val="{00000004-E84E-4D9A-9D96-3FC320F7C307}"/>
            </c:ext>
          </c:extLst>
        </c:ser>
        <c:ser>
          <c:idx val="5"/>
          <c:order val="5"/>
          <c:tx>
            <c:strRef>
              <c:f>'(77) МФО_2'!$A$11</c:f>
              <c:strCache>
                <c:ptCount val="1"/>
                <c:pt idx="0">
                  <c:v>Индивидуальные предприниматели</c:v>
                </c:pt>
              </c:strCache>
            </c:strRef>
          </c:tx>
          <c:spPr>
            <a:solidFill>
              <a:srgbClr val="4F397B"/>
            </a:solidFill>
            <a:ln>
              <a:noFill/>
            </a:ln>
            <a:effectLst/>
            <a:extLst>
              <a:ext uri="{91240B29-F687-4F45-9708-019B960494DF}">
                <a14:hiddenLine xmlns:a14="http://schemas.microsoft.com/office/drawing/2010/main">
                  <a:noFill/>
                </a14:hiddenLine>
              </a:ext>
            </a:extLst>
          </c:spPr>
          <c:invertIfNegative val="0"/>
          <c:cat>
            <c:numRef>
              <c:f>'(77) МФО_2'!$B$5:$I$5</c:f>
              <c:numCache>
                <c:formatCode>General</c:formatCode>
                <c:ptCount val="8"/>
                <c:pt idx="0">
                  <c:v>2018</c:v>
                </c:pt>
                <c:pt idx="1">
                  <c:v>2019</c:v>
                </c:pt>
                <c:pt idx="2">
                  <c:v>2020</c:v>
                </c:pt>
                <c:pt idx="3">
                  <c:v>2021</c:v>
                </c:pt>
                <c:pt idx="4">
                  <c:v>2022</c:v>
                </c:pt>
                <c:pt idx="5">
                  <c:v>2023</c:v>
                </c:pt>
                <c:pt idx="6">
                  <c:v>2024</c:v>
                </c:pt>
                <c:pt idx="7">
                  <c:v>2025</c:v>
                </c:pt>
              </c:numCache>
            </c:numRef>
          </c:cat>
          <c:val>
            <c:numRef>
              <c:f>'(77) МФО_2'!$B$11:$I$11</c:f>
              <c:numCache>
                <c:formatCode>0</c:formatCode>
                <c:ptCount val="8"/>
                <c:pt idx="0">
                  <c:v>13.740542</c:v>
                </c:pt>
                <c:pt idx="1">
                  <c:v>20.149789000000002</c:v>
                </c:pt>
                <c:pt idx="2">
                  <c:v>24.472439000000001</c:v>
                </c:pt>
                <c:pt idx="3">
                  <c:v>24.561422270999991</c:v>
                </c:pt>
                <c:pt idx="4">
                  <c:v>36.116405300279084</c:v>
                </c:pt>
                <c:pt idx="5">
                  <c:v>65.189849357999989</c:v>
                </c:pt>
                <c:pt idx="6">
                  <c:v>85.941758393000015</c:v>
                </c:pt>
                <c:pt idx="7">
                  <c:v>106.17388204100001</c:v>
                </c:pt>
              </c:numCache>
            </c:numRef>
          </c:val>
          <c:extLst xmlns:c16r2="http://schemas.microsoft.com/office/drawing/2015/06/chart">
            <c:ext xmlns:c16="http://schemas.microsoft.com/office/drawing/2014/chart" uri="{C3380CC4-5D6E-409C-BE32-E72D297353CC}">
              <c16:uniqueId val="{00000005-E84E-4D9A-9D96-3FC320F7C307}"/>
            </c:ext>
          </c:extLst>
        </c:ser>
        <c:dLbls>
          <c:showLegendKey val="0"/>
          <c:showVal val="0"/>
          <c:showCatName val="0"/>
          <c:showSerName val="0"/>
          <c:showPercent val="0"/>
          <c:showBubbleSize val="0"/>
        </c:dLbls>
        <c:gapWidth val="50"/>
        <c:overlap val="100"/>
        <c:axId val="502504624"/>
        <c:axId val="506057560"/>
      </c:barChart>
      <c:catAx>
        <c:axId val="502504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6057560"/>
        <c:crosses val="autoZero"/>
        <c:auto val="1"/>
        <c:lblAlgn val="ctr"/>
        <c:lblOffset val="100"/>
        <c:noMultiLvlLbl val="0"/>
      </c:catAx>
      <c:valAx>
        <c:axId val="506057560"/>
        <c:scaling>
          <c:orientation val="minMax"/>
          <c:max val="25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2504624"/>
        <c:crosses val="autoZero"/>
        <c:crossBetween val="between"/>
        <c:majorUnit val="500"/>
      </c:valAx>
      <c:spPr>
        <a:noFill/>
        <a:ln>
          <a:noFill/>
        </a:ln>
        <a:effectLst/>
      </c:spPr>
    </c:plotArea>
    <c:legend>
      <c:legendPos val="b"/>
      <c:layout>
        <c:manualLayout>
          <c:xMode val="edge"/>
          <c:yMode val="edge"/>
          <c:x val="4.8532035155356618E-2"/>
          <c:y val="0.64195994522423827"/>
          <c:w val="0.91123435815336373"/>
          <c:h val="0.3254313591235878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2085797366615"/>
          <c:y val="5.9782608695652176E-2"/>
          <c:w val="0.84553598849936284"/>
          <c:h val="0.43650205409106468"/>
        </c:manualLayout>
      </c:layout>
      <c:lineChart>
        <c:grouping val="standard"/>
        <c:varyColors val="0"/>
        <c:ser>
          <c:idx val="0"/>
          <c:order val="0"/>
          <c:tx>
            <c:strRef>
              <c:f>'(78) МФО_3'!$A$5</c:f>
              <c:strCache>
                <c:ptCount val="1"/>
                <c:pt idx="0">
                  <c:v>NPL 90+</c:v>
                </c:pt>
              </c:strCache>
            </c:strRef>
          </c:tx>
          <c:spPr>
            <a:ln w="28575" cap="rnd">
              <a:solidFill>
                <a:schemeClr val="accent1"/>
              </a:solidFill>
              <a:round/>
            </a:ln>
            <a:effectLst/>
          </c:spPr>
          <c:marker>
            <c:symbol val="none"/>
          </c:marker>
          <c:cat>
            <c:numRef>
              <c:f>'(78) МФО_3'!$B$4:$I$4</c:f>
              <c:numCache>
                <c:formatCode>General</c:formatCode>
                <c:ptCount val="8"/>
                <c:pt idx="0">
                  <c:v>2018</c:v>
                </c:pt>
                <c:pt idx="1">
                  <c:v>2019</c:v>
                </c:pt>
                <c:pt idx="2">
                  <c:v>2020</c:v>
                </c:pt>
                <c:pt idx="3">
                  <c:v>2021</c:v>
                </c:pt>
                <c:pt idx="4">
                  <c:v>2022</c:v>
                </c:pt>
                <c:pt idx="5">
                  <c:v>2023</c:v>
                </c:pt>
                <c:pt idx="6">
                  <c:v>2024</c:v>
                </c:pt>
                <c:pt idx="7">
                  <c:v>2025</c:v>
                </c:pt>
              </c:numCache>
            </c:numRef>
          </c:cat>
          <c:val>
            <c:numRef>
              <c:f>'(78) МФО_3'!$B$5:$I$5</c:f>
              <c:numCache>
                <c:formatCode>0.0</c:formatCode>
                <c:ptCount val="8"/>
                <c:pt idx="0">
                  <c:v>26.451610191454307</c:v>
                </c:pt>
                <c:pt idx="1">
                  <c:v>27.974400284470814</c:v>
                </c:pt>
                <c:pt idx="2">
                  <c:v>28.930591077761203</c:v>
                </c:pt>
                <c:pt idx="3">
                  <c:v>29.571035094825408</c:v>
                </c:pt>
                <c:pt idx="4">
                  <c:v>34.758184572363092</c:v>
                </c:pt>
                <c:pt idx="5">
                  <c:v>33.388804735228227</c:v>
                </c:pt>
                <c:pt idx="6">
                  <c:v>28.270955968830229</c:v>
                </c:pt>
                <c:pt idx="7">
                  <c:v>32.484550214243285</c:v>
                </c:pt>
              </c:numCache>
            </c:numRef>
          </c:val>
          <c:smooth val="0"/>
          <c:extLst xmlns:c16r2="http://schemas.microsoft.com/office/drawing/2015/06/chart">
            <c:ext xmlns:c16="http://schemas.microsoft.com/office/drawing/2014/chart" uri="{C3380CC4-5D6E-409C-BE32-E72D297353CC}">
              <c16:uniqueId val="{00000000-3F72-411F-94FC-FEDCFF2AF707}"/>
            </c:ext>
          </c:extLst>
        </c:ser>
        <c:ser>
          <c:idx val="1"/>
          <c:order val="1"/>
          <c:tx>
            <c:strRef>
              <c:f>'(78) МФО_3'!$A$6</c:f>
              <c:strCache>
                <c:ptCount val="1"/>
                <c:pt idx="0">
                  <c:v>NPL 1-90</c:v>
                </c:pt>
              </c:strCache>
            </c:strRef>
          </c:tx>
          <c:spPr>
            <a:ln w="28575" cap="rnd">
              <a:solidFill>
                <a:schemeClr val="accent2"/>
              </a:solidFill>
              <a:round/>
            </a:ln>
            <a:effectLst/>
          </c:spPr>
          <c:marker>
            <c:symbol val="none"/>
          </c:marker>
          <c:cat>
            <c:numRef>
              <c:f>'(78) МФО_3'!$B$4:$I$4</c:f>
              <c:numCache>
                <c:formatCode>General</c:formatCode>
                <c:ptCount val="8"/>
                <c:pt idx="0">
                  <c:v>2018</c:v>
                </c:pt>
                <c:pt idx="1">
                  <c:v>2019</c:v>
                </c:pt>
                <c:pt idx="2">
                  <c:v>2020</c:v>
                </c:pt>
                <c:pt idx="3">
                  <c:v>2021</c:v>
                </c:pt>
                <c:pt idx="4">
                  <c:v>2022</c:v>
                </c:pt>
                <c:pt idx="5">
                  <c:v>2023</c:v>
                </c:pt>
                <c:pt idx="6">
                  <c:v>2024</c:v>
                </c:pt>
                <c:pt idx="7">
                  <c:v>2025</c:v>
                </c:pt>
              </c:numCache>
            </c:numRef>
          </c:cat>
          <c:val>
            <c:numRef>
              <c:f>'(78) МФО_3'!$B$6:$I$6</c:f>
              <c:numCache>
                <c:formatCode>0.0</c:formatCode>
                <c:ptCount val="8"/>
                <c:pt idx="0">
                  <c:v>7.6978535793047147</c:v>
                </c:pt>
                <c:pt idx="1">
                  <c:v>7.8241700634678075</c:v>
                </c:pt>
                <c:pt idx="2">
                  <c:v>7.4137394664663407</c:v>
                </c:pt>
                <c:pt idx="3">
                  <c:v>9.8487824896515885</c:v>
                </c:pt>
                <c:pt idx="4">
                  <c:v>9.5288810793454104</c:v>
                </c:pt>
                <c:pt idx="5">
                  <c:v>8.9644167525893987</c:v>
                </c:pt>
                <c:pt idx="6">
                  <c:v>9.5981058492830478</c:v>
                </c:pt>
                <c:pt idx="7">
                  <c:v>10.042972271876323</c:v>
                </c:pt>
              </c:numCache>
            </c:numRef>
          </c:val>
          <c:smooth val="0"/>
          <c:extLst xmlns:c16r2="http://schemas.microsoft.com/office/drawing/2015/06/chart">
            <c:ext xmlns:c16="http://schemas.microsoft.com/office/drawing/2014/chart" uri="{C3380CC4-5D6E-409C-BE32-E72D297353CC}">
              <c16:uniqueId val="{00000001-3F72-411F-94FC-FEDCFF2AF707}"/>
            </c:ext>
          </c:extLst>
        </c:ser>
        <c:ser>
          <c:idx val="2"/>
          <c:order val="2"/>
          <c:tx>
            <c:strRef>
              <c:f>'(78) МФО_3'!$A$7</c:f>
              <c:strCache>
                <c:ptCount val="1"/>
                <c:pt idx="0">
                  <c:v>Уступка за квартал, % от объема портфеля на конец квартала</c:v>
                </c:pt>
              </c:strCache>
            </c:strRef>
          </c:tx>
          <c:spPr>
            <a:ln w="28575" cap="rnd">
              <a:solidFill>
                <a:schemeClr val="accent3"/>
              </a:solidFill>
              <a:round/>
            </a:ln>
            <a:effectLst/>
          </c:spPr>
          <c:marker>
            <c:symbol val="none"/>
          </c:marker>
          <c:cat>
            <c:numRef>
              <c:f>'(78) МФО_3'!$B$4:$I$4</c:f>
              <c:numCache>
                <c:formatCode>General</c:formatCode>
                <c:ptCount val="8"/>
                <c:pt idx="0">
                  <c:v>2018</c:v>
                </c:pt>
                <c:pt idx="1">
                  <c:v>2019</c:v>
                </c:pt>
                <c:pt idx="2">
                  <c:v>2020</c:v>
                </c:pt>
                <c:pt idx="3">
                  <c:v>2021</c:v>
                </c:pt>
                <c:pt idx="4">
                  <c:v>2022</c:v>
                </c:pt>
                <c:pt idx="5">
                  <c:v>2023</c:v>
                </c:pt>
                <c:pt idx="6">
                  <c:v>2024</c:v>
                </c:pt>
                <c:pt idx="7">
                  <c:v>2025</c:v>
                </c:pt>
              </c:numCache>
            </c:numRef>
          </c:cat>
          <c:val>
            <c:numRef>
              <c:f>'(78) МФО_3'!$B$7:$I$7</c:f>
              <c:numCache>
                <c:formatCode>0.0</c:formatCode>
                <c:ptCount val="8"/>
                <c:pt idx="0">
                  <c:v>3.6227595535241242</c:v>
                </c:pt>
                <c:pt idx="1">
                  <c:v>4.7987500744611724</c:v>
                </c:pt>
                <c:pt idx="2">
                  <c:v>2.0104156276497438</c:v>
                </c:pt>
                <c:pt idx="3">
                  <c:v>2.9172316121961419</c:v>
                </c:pt>
                <c:pt idx="4">
                  <c:v>3.6114548288984194</c:v>
                </c:pt>
                <c:pt idx="5">
                  <c:v>5.6529131685806133</c:v>
                </c:pt>
                <c:pt idx="6">
                  <c:v>4.5698022197606498</c:v>
                </c:pt>
                <c:pt idx="7">
                  <c:v>4.1775788863686323</c:v>
                </c:pt>
              </c:numCache>
            </c:numRef>
          </c:val>
          <c:smooth val="0"/>
          <c:extLst xmlns:c16r2="http://schemas.microsoft.com/office/drawing/2015/06/chart">
            <c:ext xmlns:c16="http://schemas.microsoft.com/office/drawing/2014/chart" uri="{C3380CC4-5D6E-409C-BE32-E72D297353CC}">
              <c16:uniqueId val="{00000002-3F72-411F-94FC-FEDCFF2AF707}"/>
            </c:ext>
          </c:extLst>
        </c:ser>
        <c:dLbls>
          <c:showLegendKey val="0"/>
          <c:showVal val="0"/>
          <c:showCatName val="0"/>
          <c:showSerName val="0"/>
          <c:showPercent val="0"/>
          <c:showBubbleSize val="0"/>
        </c:dLbls>
        <c:smooth val="0"/>
        <c:axId val="506062264"/>
        <c:axId val="506068144"/>
      </c:lineChart>
      <c:catAx>
        <c:axId val="506062264"/>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6068144"/>
        <c:crosses val="autoZero"/>
        <c:auto val="1"/>
        <c:lblAlgn val="ctr"/>
        <c:lblOffset val="100"/>
        <c:noMultiLvlLbl val="0"/>
      </c:catAx>
      <c:valAx>
        <c:axId val="506068144"/>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6062264"/>
        <c:crosses val="autoZero"/>
        <c:crossBetween val="between"/>
      </c:valAx>
      <c:spPr>
        <a:noFill/>
        <a:ln>
          <a:noFill/>
        </a:ln>
        <a:effectLst/>
      </c:spPr>
    </c:plotArea>
    <c:legend>
      <c:legendPos val="b"/>
      <c:layout>
        <c:manualLayout>
          <c:xMode val="edge"/>
          <c:yMode val="edge"/>
          <c:x val="7.1659751037344399E-2"/>
          <c:y val="0.61512966449845941"/>
          <c:w val="0.88987551867219916"/>
          <c:h val="0.3522616398493665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'(79) МФО_4'!$A$5</c:f>
              <c:strCache>
                <c:ptCount val="1"/>
                <c:pt idx="0">
                  <c:v>В целом по отрасли</c:v>
                </c:pt>
              </c:strCache>
            </c:strRef>
          </c:tx>
          <c:spPr>
            <a:ln w="28575" cap="rnd">
              <a:solidFill>
                <a:schemeClr val="accent1"/>
              </a:solidFill>
              <a:round/>
            </a:ln>
            <a:effectLst/>
          </c:spPr>
          <c:marker>
            <c:symbol val="none"/>
          </c:marker>
          <c:cat>
            <c:numRef>
              <c:f>'(79) МФО_4'!$B$4:$I$4</c:f>
              <c:numCache>
                <c:formatCode>General</c:formatCode>
                <c:ptCount val="8"/>
                <c:pt idx="0">
                  <c:v>2018</c:v>
                </c:pt>
                <c:pt idx="1">
                  <c:v>2019</c:v>
                </c:pt>
                <c:pt idx="2">
                  <c:v>2020</c:v>
                </c:pt>
                <c:pt idx="3">
                  <c:v>2021</c:v>
                </c:pt>
                <c:pt idx="4">
                  <c:v>2022</c:v>
                </c:pt>
                <c:pt idx="5">
                  <c:v>2023</c:v>
                </c:pt>
                <c:pt idx="6">
                  <c:v>2024</c:v>
                </c:pt>
                <c:pt idx="7">
                  <c:v>2025</c:v>
                </c:pt>
              </c:numCache>
            </c:numRef>
          </c:cat>
          <c:val>
            <c:numRef>
              <c:f>'(79) МФО_4'!$B$5:$I$5</c:f>
              <c:numCache>
                <c:formatCode>0.0</c:formatCode>
                <c:ptCount val="8"/>
                <c:pt idx="0">
                  <c:v>14.80477472932289</c:v>
                </c:pt>
                <c:pt idx="1">
                  <c:v>17.272112555372836</c:v>
                </c:pt>
                <c:pt idx="2">
                  <c:v>14.27433930892987</c:v>
                </c:pt>
                <c:pt idx="3">
                  <c:v>18.434782853604542</c:v>
                </c:pt>
                <c:pt idx="4">
                  <c:v>21.2767515169269</c:v>
                </c:pt>
                <c:pt idx="5">
                  <c:v>24.452367066330513</c:v>
                </c:pt>
                <c:pt idx="6">
                  <c:v>19.938492547902602</c:v>
                </c:pt>
                <c:pt idx="7">
                  <c:v>21.484091077474101</c:v>
                </c:pt>
              </c:numCache>
            </c:numRef>
          </c:val>
          <c:smooth val="0"/>
          <c:extLst xmlns:c16r2="http://schemas.microsoft.com/office/drawing/2015/06/chart">
            <c:ext xmlns:c16="http://schemas.microsoft.com/office/drawing/2014/chart" uri="{C3380CC4-5D6E-409C-BE32-E72D297353CC}">
              <c16:uniqueId val="{00000000-97CF-480B-80D6-37DD117A7136}"/>
            </c:ext>
          </c:extLst>
        </c:ser>
        <c:ser>
          <c:idx val="1"/>
          <c:order val="1"/>
          <c:tx>
            <c:strRef>
              <c:f>'(79) МФО_4'!$A$6</c:f>
              <c:strCache>
                <c:ptCount val="1"/>
                <c:pt idx="0">
                  <c:v>Медиана</c:v>
                </c:pt>
              </c:strCache>
            </c:strRef>
          </c:tx>
          <c:spPr>
            <a:ln w="28575" cap="rnd">
              <a:solidFill>
                <a:schemeClr val="accent2"/>
              </a:solidFill>
              <a:round/>
            </a:ln>
            <a:effectLst/>
          </c:spPr>
          <c:marker>
            <c:symbol val="none"/>
          </c:marker>
          <c:cat>
            <c:numRef>
              <c:f>'(79) МФО_4'!$B$4:$I$4</c:f>
              <c:numCache>
                <c:formatCode>General</c:formatCode>
                <c:ptCount val="8"/>
                <c:pt idx="0">
                  <c:v>2018</c:v>
                </c:pt>
                <c:pt idx="1">
                  <c:v>2019</c:v>
                </c:pt>
                <c:pt idx="2">
                  <c:v>2020</c:v>
                </c:pt>
                <c:pt idx="3">
                  <c:v>2021</c:v>
                </c:pt>
                <c:pt idx="4">
                  <c:v>2022</c:v>
                </c:pt>
                <c:pt idx="5">
                  <c:v>2023</c:v>
                </c:pt>
                <c:pt idx="6">
                  <c:v>2024</c:v>
                </c:pt>
                <c:pt idx="7">
                  <c:v>2025</c:v>
                </c:pt>
              </c:numCache>
            </c:numRef>
          </c:cat>
          <c:val>
            <c:numRef>
              <c:f>'(79) МФО_4'!$B$6:$I$6</c:f>
              <c:numCache>
                <c:formatCode>0.0</c:formatCode>
                <c:ptCount val="8"/>
                <c:pt idx="0">
                  <c:v>10.42261316944553</c:v>
                </c:pt>
                <c:pt idx="1">
                  <c:v>2.834242698331543</c:v>
                </c:pt>
                <c:pt idx="2">
                  <c:v>0.57999999999999996</c:v>
                </c:pt>
                <c:pt idx="3">
                  <c:v>2.2300345511688726</c:v>
                </c:pt>
                <c:pt idx="4">
                  <c:v>2.6637312667505255</c:v>
                </c:pt>
                <c:pt idx="5">
                  <c:v>2.307488924240928</c:v>
                </c:pt>
                <c:pt idx="6">
                  <c:v>2.4552595037437639</c:v>
                </c:pt>
                <c:pt idx="7">
                  <c:v>2.2625597012853356</c:v>
                </c:pt>
              </c:numCache>
            </c:numRef>
          </c:val>
          <c:smooth val="0"/>
          <c:extLst xmlns:c16r2="http://schemas.microsoft.com/office/drawing/2015/06/chart">
            <c:ext xmlns:c16="http://schemas.microsoft.com/office/drawing/2014/chart" uri="{C3380CC4-5D6E-409C-BE32-E72D297353CC}">
              <c16:uniqueId val="{00000001-97CF-480B-80D6-37DD117A7136}"/>
            </c:ext>
          </c:extLst>
        </c:ser>
        <c:dLbls>
          <c:showLegendKey val="0"/>
          <c:showVal val="0"/>
          <c:showCatName val="0"/>
          <c:showSerName val="0"/>
          <c:showPercent val="0"/>
          <c:showBubbleSize val="0"/>
        </c:dLbls>
        <c:smooth val="0"/>
        <c:axId val="506063440"/>
        <c:axId val="506067360"/>
      </c:lineChart>
      <c:catAx>
        <c:axId val="506063440"/>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6067360"/>
        <c:crosses val="autoZero"/>
        <c:auto val="1"/>
        <c:lblAlgn val="ctr"/>
        <c:lblOffset val="100"/>
        <c:noMultiLvlLbl val="0"/>
      </c:catAx>
      <c:valAx>
        <c:axId val="50606736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506063440"/>
        <c:crosses val="autoZero"/>
        <c:crossBetween val="between"/>
      </c:valAx>
      <c:spPr>
        <a:noFill/>
        <a:ln>
          <a:noFill/>
        </a:ln>
        <a:effectLst/>
      </c:spPr>
    </c:plotArea>
    <c:legend>
      <c:legendPos val="b"/>
      <c:layout>
        <c:manualLayout>
          <c:xMode val="edge"/>
          <c:yMode val="edge"/>
          <c:x val="3.2510210082660827E-2"/>
          <c:y val="0.8277734508729887"/>
          <c:w val="0.89348547717842342"/>
          <c:h val="0.1396178534748373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В-СТРАНЫ-2'!$B$4</c:f>
              <c:strCache>
                <c:ptCount val="1"/>
                <c:pt idx="0">
                  <c:v>Россия</c:v>
                </c:pt>
              </c:strCache>
            </c:strRef>
          </c:tx>
          <c:spPr>
            <a:ln w="28575" cap="rnd">
              <a:solidFill>
                <a:schemeClr val="accent1"/>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В-СТРАНЫ-2'!$B$5:$B$10</c:f>
              <c:numCache>
                <c:formatCode>0</c:formatCode>
                <c:ptCount val="6"/>
                <c:pt idx="0">
                  <c:v>44.375836650574868</c:v>
                </c:pt>
                <c:pt idx="1">
                  <c:v>47.769508927894137</c:v>
                </c:pt>
                <c:pt idx="2">
                  <c:v>46.466939058272075</c:v>
                </c:pt>
                <c:pt idx="3">
                  <c:v>24.364889994609104</c:v>
                </c:pt>
                <c:pt idx="4">
                  <c:v>32.299614215397703</c:v>
                </c:pt>
                <c:pt idx="5">
                  <c:v>26.355797145442605</c:v>
                </c:pt>
              </c:numCache>
            </c:numRef>
          </c:val>
          <c:smooth val="0"/>
          <c:extLst xmlns:c16r2="http://schemas.microsoft.com/office/drawing/2015/06/chart">
            <c:ext xmlns:c16="http://schemas.microsoft.com/office/drawing/2014/chart" uri="{C3380CC4-5D6E-409C-BE32-E72D297353CC}">
              <c16:uniqueId val="{00000000-AF72-4453-986F-7A7DA9508EC0}"/>
            </c:ext>
          </c:extLst>
        </c:ser>
        <c:ser>
          <c:idx val="1"/>
          <c:order val="1"/>
          <c:tx>
            <c:strRef>
              <c:f>'(9) В-СТРАНЫ-2'!$C$4</c:f>
              <c:strCache>
                <c:ptCount val="1"/>
                <c:pt idx="0">
                  <c:v>США</c:v>
                </c:pt>
              </c:strCache>
            </c:strRef>
          </c:tx>
          <c:spPr>
            <a:ln w="28575" cap="rnd">
              <a:solidFill>
                <a:schemeClr val="accent2"/>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В-СТРАНЫ-2'!$C$5:$C$10</c:f>
              <c:numCache>
                <c:formatCode>0</c:formatCode>
                <c:ptCount val="6"/>
                <c:pt idx="0">
                  <c:v>158.24512534818942</c:v>
                </c:pt>
                <c:pt idx="1">
                  <c:v>194.70725995316158</c:v>
                </c:pt>
                <c:pt idx="2">
                  <c:v>205.0191722972973</c:v>
                </c:pt>
                <c:pt idx="3">
                  <c:v>154.93264129181085</c:v>
                </c:pt>
                <c:pt idx="4">
                  <c:v>183.19515512265511</c:v>
                </c:pt>
                <c:pt idx="5">
                  <c:v>213.175983550377</c:v>
                </c:pt>
              </c:numCache>
            </c:numRef>
          </c:val>
          <c:smooth val="0"/>
          <c:extLst xmlns:c16r2="http://schemas.microsoft.com/office/drawing/2015/06/chart">
            <c:ext xmlns:c16="http://schemas.microsoft.com/office/drawing/2014/chart" uri="{C3380CC4-5D6E-409C-BE32-E72D297353CC}">
              <c16:uniqueId val="{00000001-AF72-4453-986F-7A7DA9508EC0}"/>
            </c:ext>
          </c:extLst>
        </c:ser>
        <c:ser>
          <c:idx val="2"/>
          <c:order val="2"/>
          <c:tx>
            <c:strRef>
              <c:f>'(9) В-СТРАНЫ-2'!$D$4</c:f>
              <c:strCache>
                <c:ptCount val="1"/>
                <c:pt idx="0">
                  <c:v>Великобритания</c:v>
                </c:pt>
              </c:strCache>
            </c:strRef>
          </c:tx>
          <c:spPr>
            <a:ln w="28575" cap="rnd">
              <a:solidFill>
                <a:schemeClr val="accent3"/>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В-СТРАНЫ-2'!$D$5:$D$10</c:f>
              <c:numCache>
                <c:formatCode>0</c:formatCode>
                <c:ptCount val="6"/>
                <c:pt idx="2">
                  <c:v>121.00318471337579</c:v>
                </c:pt>
                <c:pt idx="3">
                  <c:v>99.549839228295824</c:v>
                </c:pt>
                <c:pt idx="4">
                  <c:v>94.955489614243334</c:v>
                </c:pt>
                <c:pt idx="5">
                  <c:v>87.362637362637358</c:v>
                </c:pt>
              </c:numCache>
            </c:numRef>
          </c:val>
          <c:smooth val="0"/>
          <c:extLst xmlns:c16r2="http://schemas.microsoft.com/office/drawing/2015/06/chart">
            <c:ext xmlns:c16="http://schemas.microsoft.com/office/drawing/2014/chart" uri="{C3380CC4-5D6E-409C-BE32-E72D297353CC}">
              <c16:uniqueId val="{00000002-AF72-4453-986F-7A7DA9508EC0}"/>
            </c:ext>
          </c:extLst>
        </c:ser>
        <c:ser>
          <c:idx val="3"/>
          <c:order val="3"/>
          <c:tx>
            <c:strRef>
              <c:f>'(9) В-СТРАНЫ-2'!$E$4</c:f>
              <c:strCache>
                <c:ptCount val="1"/>
                <c:pt idx="0">
                  <c:v>Германия</c:v>
                </c:pt>
              </c:strCache>
            </c:strRef>
          </c:tx>
          <c:spPr>
            <a:ln w="28575" cap="rnd">
              <a:solidFill>
                <a:schemeClr val="accent4"/>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В-СТРАНЫ-2'!$E$5:$E$10</c:f>
              <c:numCache>
                <c:formatCode>0</c:formatCode>
                <c:ptCount val="6"/>
                <c:pt idx="0">
                  <c:v>53.02</c:v>
                </c:pt>
                <c:pt idx="1">
                  <c:v>57.97</c:v>
                </c:pt>
                <c:pt idx="2">
                  <c:v>57.56</c:v>
                </c:pt>
                <c:pt idx="3">
                  <c:v>45.39</c:v>
                </c:pt>
                <c:pt idx="4">
                  <c:v>48.13</c:v>
                </c:pt>
                <c:pt idx="5">
                  <c:v>43.87</c:v>
                </c:pt>
              </c:numCache>
            </c:numRef>
          </c:val>
          <c:smooth val="0"/>
          <c:extLst xmlns:c16r2="http://schemas.microsoft.com/office/drawing/2015/06/chart">
            <c:ext xmlns:c16="http://schemas.microsoft.com/office/drawing/2014/chart" uri="{C3380CC4-5D6E-409C-BE32-E72D297353CC}">
              <c16:uniqueId val="{00000003-AF72-4453-986F-7A7DA9508EC0}"/>
            </c:ext>
          </c:extLst>
        </c:ser>
        <c:ser>
          <c:idx val="4"/>
          <c:order val="4"/>
          <c:tx>
            <c:strRef>
              <c:f>'(9) В-СТРАНЫ-2'!$F$4</c:f>
              <c:strCache>
                <c:ptCount val="1"/>
                <c:pt idx="0">
                  <c:v>Франция</c:v>
                </c:pt>
              </c:strCache>
            </c:strRef>
          </c:tx>
          <c:spPr>
            <a:ln w="28575" cap="rnd">
              <a:solidFill>
                <a:schemeClr val="accent5"/>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В-СТРАНЫ-2'!$F$5:$F$10</c:f>
              <c:numCache>
                <c:formatCode>0</c:formatCode>
                <c:ptCount val="6"/>
                <c:pt idx="0">
                  <c:v>168.20956708439934</c:v>
                </c:pt>
                <c:pt idx="1">
                  <c:v>209</c:v>
                </c:pt>
                <c:pt idx="2">
                  <c:v>120.447648590867</c:v>
                </c:pt>
                <c:pt idx="3">
                  <c:v>100.95476096644782</c:v>
                </c:pt>
                <c:pt idx="4">
                  <c:v>105.41209345730695</c:v>
                </c:pt>
                <c:pt idx="5">
                  <c:v>98.985509217195386</c:v>
                </c:pt>
              </c:numCache>
            </c:numRef>
          </c:val>
          <c:smooth val="0"/>
          <c:extLst xmlns:c16r2="http://schemas.microsoft.com/office/drawing/2015/06/chart">
            <c:ext xmlns:c16="http://schemas.microsoft.com/office/drawing/2014/chart" uri="{C3380CC4-5D6E-409C-BE32-E72D297353CC}">
              <c16:uniqueId val="{00000004-AF72-4453-986F-7A7DA9508EC0}"/>
            </c:ext>
          </c:extLst>
        </c:ser>
        <c:ser>
          <c:idx val="5"/>
          <c:order val="5"/>
          <c:tx>
            <c:strRef>
              <c:f>'(9) В-СТРАНЫ-2'!$G$4</c:f>
              <c:strCache>
                <c:ptCount val="1"/>
                <c:pt idx="0">
                  <c:v>Бразилия</c:v>
                </c:pt>
              </c:strCache>
            </c:strRef>
          </c:tx>
          <c:spPr>
            <a:ln w="28575" cap="rnd">
              <a:solidFill>
                <a:schemeClr val="accent6"/>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В-СТРАНЫ-2'!$G$5:$G$10</c:f>
              <c:numCache>
                <c:formatCode>0</c:formatCode>
                <c:ptCount val="6"/>
                <c:pt idx="0">
                  <c:v>63.636363636363633</c:v>
                </c:pt>
                <c:pt idx="1">
                  <c:v>66.781756756756764</c:v>
                </c:pt>
                <c:pt idx="2">
                  <c:v>48.855089820359282</c:v>
                </c:pt>
                <c:pt idx="3">
                  <c:v>40.739487179487178</c:v>
                </c:pt>
                <c:pt idx="4">
                  <c:v>45.48019876939172</c:v>
                </c:pt>
                <c:pt idx="5">
                  <c:v>30.07169816487383</c:v>
                </c:pt>
              </c:numCache>
            </c:numRef>
          </c:val>
          <c:smooth val="0"/>
          <c:extLst xmlns:c16r2="http://schemas.microsoft.com/office/drawing/2015/06/chart">
            <c:ext xmlns:c16="http://schemas.microsoft.com/office/drawing/2014/chart" uri="{C3380CC4-5D6E-409C-BE32-E72D297353CC}">
              <c16:uniqueId val="{00000005-AF72-4453-986F-7A7DA9508EC0}"/>
            </c:ext>
          </c:extLst>
        </c:ser>
        <c:ser>
          <c:idx val="6"/>
          <c:order val="6"/>
          <c:tx>
            <c:strRef>
              <c:f>'(9) В-СТРАНЫ-2'!$H$4</c:f>
              <c:strCache>
                <c:ptCount val="1"/>
                <c:pt idx="0">
                  <c:v>Китай</c:v>
                </c:pt>
              </c:strCache>
            </c:strRef>
          </c:tx>
          <c:spPr>
            <a:ln w="28575" cap="rnd">
              <a:solidFill>
                <a:schemeClr val="accent1">
                  <a:lumMod val="60000"/>
                </a:schemeClr>
              </a:solidFill>
              <a:round/>
            </a:ln>
            <a:effectLst/>
          </c:spPr>
          <c:marker>
            <c:symbol val="none"/>
          </c:marker>
          <c:cat>
            <c:numRef>
              <c:f>'(9) В-СТРАНЫ-2'!$A$5:$A$10</c:f>
              <c:numCache>
                <c:formatCode>General</c:formatCode>
                <c:ptCount val="6"/>
                <c:pt idx="0">
                  <c:v>2019</c:v>
                </c:pt>
                <c:pt idx="1">
                  <c:v>2020</c:v>
                </c:pt>
                <c:pt idx="2">
                  <c:v>2021</c:v>
                </c:pt>
                <c:pt idx="3">
                  <c:v>2022</c:v>
                </c:pt>
                <c:pt idx="4">
                  <c:v>2023</c:v>
                </c:pt>
                <c:pt idx="5">
                  <c:v>2024</c:v>
                </c:pt>
              </c:numCache>
            </c:numRef>
          </c:cat>
          <c:val>
            <c:numRef>
              <c:f>'(9) В-СТРАНЫ-2'!$H$5:$H$10</c:f>
              <c:numCache>
                <c:formatCode>0</c:formatCode>
                <c:ptCount val="6"/>
                <c:pt idx="0">
                  <c:v>58.856456043956044</c:v>
                </c:pt>
                <c:pt idx="1">
                  <c:v>81.846666666666664</c:v>
                </c:pt>
                <c:pt idx="2">
                  <c:v>79.324175824175825</c:v>
                </c:pt>
                <c:pt idx="3">
                  <c:v>62.603711790393014</c:v>
                </c:pt>
                <c:pt idx="4">
                  <c:v>59.86</c:v>
                </c:pt>
                <c:pt idx="5">
                  <c:v>62.72</c:v>
                </c:pt>
              </c:numCache>
            </c:numRef>
          </c:val>
          <c:smooth val="0"/>
          <c:extLst xmlns:c16r2="http://schemas.microsoft.com/office/drawing/2015/06/chart">
            <c:ext xmlns:c16="http://schemas.microsoft.com/office/drawing/2014/chart" uri="{C3380CC4-5D6E-409C-BE32-E72D297353CC}">
              <c16:uniqueId val="{00000006-AF72-4453-986F-7A7DA9508EC0}"/>
            </c:ext>
          </c:extLst>
        </c:ser>
        <c:dLbls>
          <c:showLegendKey val="0"/>
          <c:showVal val="0"/>
          <c:showCatName val="0"/>
          <c:showSerName val="0"/>
          <c:showPercent val="0"/>
          <c:showBubbleSize val="0"/>
        </c:dLbls>
        <c:smooth val="0"/>
        <c:axId val="494142016"/>
        <c:axId val="494146328"/>
      </c:lineChart>
      <c:catAx>
        <c:axId val="49414201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6328"/>
        <c:crosses val="autoZero"/>
        <c:auto val="1"/>
        <c:lblAlgn val="ctr"/>
        <c:lblOffset val="100"/>
        <c:noMultiLvlLbl val="0"/>
      </c:catAx>
      <c:valAx>
        <c:axId val="494146328"/>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9414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0</xdr:colOff>
      <xdr:row>7</xdr:row>
      <xdr:rowOff>0</xdr:rowOff>
    </xdr:from>
    <xdr:to>
      <xdr:col>12</xdr:col>
      <xdr:colOff>12700</xdr:colOff>
      <xdr:row>21</xdr:row>
      <xdr:rowOff>73050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542925</xdr:colOff>
      <xdr:row>11</xdr:row>
      <xdr:rowOff>33337</xdr:rowOff>
    </xdr:from>
    <xdr:to>
      <xdr:col>7</xdr:col>
      <xdr:colOff>422275</xdr:colOff>
      <xdr:row>25</xdr:row>
      <xdr:rowOff>106387</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19050</xdr:colOff>
      <xdr:row>4</xdr:row>
      <xdr:rowOff>161924</xdr:rowOff>
    </xdr:from>
    <xdr:to>
      <xdr:col>9</xdr:col>
      <xdr:colOff>31751</xdr:colOff>
      <xdr:row>17</xdr:row>
      <xdr:rowOff>73049</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161925</xdr:colOff>
      <xdr:row>5</xdr:row>
      <xdr:rowOff>114300</xdr:rowOff>
    </xdr:from>
    <xdr:to>
      <xdr:col>9</xdr:col>
      <xdr:colOff>174625</xdr:colOff>
      <xdr:row>20</xdr:row>
      <xdr:rowOff>25425</xdr:rowOff>
    </xdr:to>
    <xdr:graphicFrame macro="">
      <xdr:nvGraphicFramePr>
        <xdr:cNvPr id="2"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216</xdr:row>
      <xdr:rowOff>0</xdr:rowOff>
    </xdr:from>
    <xdr:to>
      <xdr:col>14</xdr:col>
      <xdr:colOff>12700</xdr:colOff>
      <xdr:row>228</xdr:row>
      <xdr:rowOff>50800</xdr:rowOff>
    </xdr:to>
    <xdr:graphicFrame macro="">
      <xdr:nvGraphicFramePr>
        <xdr:cNvPr id="3"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13335</xdr:colOff>
      <xdr:row>4</xdr:row>
      <xdr:rowOff>26668</xdr:rowOff>
    </xdr:from>
    <xdr:to>
      <xdr:col>10</xdr:col>
      <xdr:colOff>26035</xdr:colOff>
      <xdr:row>18</xdr:row>
      <xdr:rowOff>99718</xdr:rowOff>
    </xdr:to>
    <xdr:graphicFrame macro="">
      <xdr:nvGraphicFramePr>
        <xdr:cNvPr id="2"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203</xdr:row>
      <xdr:rowOff>0</xdr:rowOff>
    </xdr:from>
    <xdr:to>
      <xdr:col>15</xdr:col>
      <xdr:colOff>12700</xdr:colOff>
      <xdr:row>215</xdr:row>
      <xdr:rowOff>50800</xdr:rowOff>
    </xdr:to>
    <xdr:graphicFrame macro="">
      <xdr:nvGraphicFramePr>
        <xdr:cNvPr id="3"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19050</xdr:colOff>
      <xdr:row>6</xdr:row>
      <xdr:rowOff>19050</xdr:rowOff>
    </xdr:from>
    <xdr:to>
      <xdr:col>8</xdr:col>
      <xdr:colOff>31750</xdr:colOff>
      <xdr:row>20</xdr:row>
      <xdr:rowOff>92100</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30480</xdr:colOff>
      <xdr:row>5</xdr:row>
      <xdr:rowOff>70484</xdr:rowOff>
    </xdr:from>
    <xdr:to>
      <xdr:col>10</xdr:col>
      <xdr:colOff>137730</xdr:colOff>
      <xdr:row>19</xdr:row>
      <xdr:rowOff>143534</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4</xdr:row>
      <xdr:rowOff>0</xdr:rowOff>
    </xdr:from>
    <xdr:to>
      <xdr:col>17</xdr:col>
      <xdr:colOff>3947</xdr:colOff>
      <xdr:row>18</xdr:row>
      <xdr:rowOff>94105</xdr:rowOff>
    </xdr:to>
    <xdr:graphicFrame macro="">
      <xdr:nvGraphicFramePr>
        <xdr:cNvPr id="3"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600075</xdr:colOff>
      <xdr:row>5</xdr:row>
      <xdr:rowOff>133350</xdr:rowOff>
    </xdr:from>
    <xdr:to>
      <xdr:col>19</xdr:col>
      <xdr:colOff>14475</xdr:colOff>
      <xdr:row>20</xdr:row>
      <xdr:rowOff>44475</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5</xdr:row>
      <xdr:rowOff>0</xdr:rowOff>
    </xdr:from>
    <xdr:to>
      <xdr:col>19</xdr:col>
      <xdr:colOff>24000</xdr:colOff>
      <xdr:row>19</xdr:row>
      <xdr:rowOff>73050</xdr:rowOff>
    </xdr:to>
    <xdr:graphicFrame macro="">
      <xdr:nvGraphicFramePr>
        <xdr:cNvPr id="3"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161925</xdr:colOff>
      <xdr:row>3</xdr:row>
      <xdr:rowOff>157162</xdr:rowOff>
    </xdr:from>
    <xdr:to>
      <xdr:col>7</xdr:col>
      <xdr:colOff>603250</xdr:colOff>
      <xdr:row>18</xdr:row>
      <xdr:rowOff>65087</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3</xdr:row>
      <xdr:rowOff>4762</xdr:rowOff>
    </xdr:from>
    <xdr:to>
      <xdr:col>18</xdr:col>
      <xdr:colOff>69850</xdr:colOff>
      <xdr:row>17</xdr:row>
      <xdr:rowOff>77812</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933450</xdr:colOff>
      <xdr:row>8</xdr:row>
      <xdr:rowOff>42862</xdr:rowOff>
    </xdr:from>
    <xdr:to>
      <xdr:col>6</xdr:col>
      <xdr:colOff>184150</xdr:colOff>
      <xdr:row>22</xdr:row>
      <xdr:rowOff>112712</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542924</xdr:colOff>
      <xdr:row>4</xdr:row>
      <xdr:rowOff>47623</xdr:rowOff>
    </xdr:from>
    <xdr:to>
      <xdr:col>15</xdr:col>
      <xdr:colOff>566924</xdr:colOff>
      <xdr:row>18</xdr:row>
      <xdr:rowOff>117473</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228601</xdr:colOff>
      <xdr:row>6</xdr:row>
      <xdr:rowOff>57150</xdr:rowOff>
    </xdr:from>
    <xdr:to>
      <xdr:col>13</xdr:col>
      <xdr:colOff>241301</xdr:colOff>
      <xdr:row>20</xdr:row>
      <xdr:rowOff>127000</xdr:rowOff>
    </xdr:to>
    <xdr:graphicFrame macro="">
      <xdr:nvGraphicFramePr>
        <xdr:cNvPr id="2" name="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190499</xdr:colOff>
      <xdr:row>6</xdr:row>
      <xdr:rowOff>28573</xdr:rowOff>
    </xdr:from>
    <xdr:to>
      <xdr:col>18</xdr:col>
      <xdr:colOff>203199</xdr:colOff>
      <xdr:row>20</xdr:row>
      <xdr:rowOff>98423</xdr:rowOff>
    </xdr:to>
    <xdr:graphicFrame macro="">
      <xdr:nvGraphicFramePr>
        <xdr:cNvPr id="3" name="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133349</xdr:colOff>
      <xdr:row>6</xdr:row>
      <xdr:rowOff>47624</xdr:rowOff>
    </xdr:from>
    <xdr:to>
      <xdr:col>23</xdr:col>
      <xdr:colOff>146049</xdr:colOff>
      <xdr:row>20</xdr:row>
      <xdr:rowOff>117474</xdr:rowOff>
    </xdr:to>
    <xdr:graphicFrame macro="">
      <xdr:nvGraphicFramePr>
        <xdr:cNvPr id="4" name="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8</xdr:col>
      <xdr:colOff>323849</xdr:colOff>
      <xdr:row>5</xdr:row>
      <xdr:rowOff>19049</xdr:rowOff>
    </xdr:from>
    <xdr:to>
      <xdr:col>13</xdr:col>
      <xdr:colOff>250824</xdr:colOff>
      <xdr:row>19</xdr:row>
      <xdr:rowOff>88899</xdr:rowOff>
    </xdr:to>
    <xdr:graphicFrame macro="">
      <xdr:nvGraphicFramePr>
        <xdr:cNvPr id="2" name="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238124</xdr:colOff>
      <xdr:row>5</xdr:row>
      <xdr:rowOff>9524</xdr:rowOff>
    </xdr:from>
    <xdr:to>
      <xdr:col>18</xdr:col>
      <xdr:colOff>250824</xdr:colOff>
      <xdr:row>19</xdr:row>
      <xdr:rowOff>79374</xdr:rowOff>
    </xdr:to>
    <xdr:graphicFrame macro="">
      <xdr:nvGraphicFramePr>
        <xdr:cNvPr id="3" name="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190499</xdr:colOff>
      <xdr:row>5</xdr:row>
      <xdr:rowOff>19049</xdr:rowOff>
    </xdr:from>
    <xdr:to>
      <xdr:col>23</xdr:col>
      <xdr:colOff>203199</xdr:colOff>
      <xdr:row>19</xdr:row>
      <xdr:rowOff>88899</xdr:rowOff>
    </xdr:to>
    <xdr:graphicFrame macro="">
      <xdr:nvGraphicFramePr>
        <xdr:cNvPr id="4" name="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3</xdr:col>
      <xdr:colOff>3810</xdr:colOff>
      <xdr:row>2</xdr:row>
      <xdr:rowOff>140969</xdr:rowOff>
    </xdr:from>
    <xdr:to>
      <xdr:col>6</xdr:col>
      <xdr:colOff>664210</xdr:colOff>
      <xdr:row>16</xdr:row>
      <xdr:rowOff>48894</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72389</xdr:colOff>
      <xdr:row>3</xdr:row>
      <xdr:rowOff>59055</xdr:rowOff>
    </xdr:from>
    <xdr:to>
      <xdr:col>7</xdr:col>
      <xdr:colOff>732789</xdr:colOff>
      <xdr:row>16</xdr:row>
      <xdr:rowOff>128905</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8</xdr:col>
      <xdr:colOff>581023</xdr:colOff>
      <xdr:row>3</xdr:row>
      <xdr:rowOff>85725</xdr:rowOff>
    </xdr:from>
    <xdr:to>
      <xdr:col>13</xdr:col>
      <xdr:colOff>593023</xdr:colOff>
      <xdr:row>15</xdr:row>
      <xdr:rowOff>158775</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140970</xdr:colOff>
      <xdr:row>3</xdr:row>
      <xdr:rowOff>78104</xdr:rowOff>
    </xdr:from>
    <xdr:to>
      <xdr:col>9</xdr:col>
      <xdr:colOff>152970</xdr:colOff>
      <xdr:row>16</xdr:row>
      <xdr:rowOff>151154</xdr:rowOff>
    </xdr:to>
    <xdr:graphicFrame macro="">
      <xdr:nvGraphicFramePr>
        <xdr:cNvPr id="2" name="грамма 4">
          <a:extLst>
            <a:ext uri="{FF2B5EF4-FFF2-40B4-BE49-F238E27FC236}">
              <a16:creationId xmlns="" xmlns:a16="http://schemas.microsoft.com/office/drawing/2014/main" id="{440CE41A-EA14-FDF1-4062-5EDE5077B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45719</xdr:colOff>
      <xdr:row>4</xdr:row>
      <xdr:rowOff>34289</xdr:rowOff>
    </xdr:from>
    <xdr:to>
      <xdr:col>12</xdr:col>
      <xdr:colOff>57719</xdr:colOff>
      <xdr:row>18</xdr:row>
      <xdr:rowOff>107339</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66675</xdr:colOff>
      <xdr:row>3</xdr:row>
      <xdr:rowOff>28575</xdr:rowOff>
    </xdr:from>
    <xdr:to>
      <xdr:col>10</xdr:col>
      <xdr:colOff>78675</xdr:colOff>
      <xdr:row>16</xdr:row>
      <xdr:rowOff>101625</xdr:rowOff>
    </xdr:to>
    <xdr:graphicFrame macro="">
      <xdr:nvGraphicFramePr>
        <xdr:cNvPr id="2"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xdr:row>
      <xdr:rowOff>0</xdr:rowOff>
    </xdr:from>
    <xdr:to>
      <xdr:col>8</xdr:col>
      <xdr:colOff>719325</xdr:colOff>
      <xdr:row>27</xdr:row>
      <xdr:rowOff>54000</xdr:rowOff>
    </xdr:to>
    <xdr:graphicFrame macro="">
      <xdr:nvGraphicFramePr>
        <xdr:cNvPr id="3"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47625</xdr:colOff>
      <xdr:row>4</xdr:row>
      <xdr:rowOff>47625</xdr:rowOff>
    </xdr:from>
    <xdr:to>
      <xdr:col>11</xdr:col>
      <xdr:colOff>59625</xdr:colOff>
      <xdr:row>18</xdr:row>
      <xdr:rowOff>120675</xdr:rowOff>
    </xdr:to>
    <xdr:graphicFrame macro="">
      <xdr:nvGraphicFramePr>
        <xdr:cNvPr id="2" name="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9525</xdr:colOff>
      <xdr:row>2</xdr:row>
      <xdr:rowOff>152398</xdr:rowOff>
    </xdr:from>
    <xdr:to>
      <xdr:col>9</xdr:col>
      <xdr:colOff>21525</xdr:colOff>
      <xdr:row>16</xdr:row>
      <xdr:rowOff>63523</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342899</xdr:colOff>
      <xdr:row>3</xdr:row>
      <xdr:rowOff>161924</xdr:rowOff>
    </xdr:from>
    <xdr:to>
      <xdr:col>6</xdr:col>
      <xdr:colOff>88199</xdr:colOff>
      <xdr:row>16</xdr:row>
      <xdr:rowOff>73049</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15240</xdr:colOff>
      <xdr:row>3</xdr:row>
      <xdr:rowOff>17145</xdr:rowOff>
    </xdr:from>
    <xdr:to>
      <xdr:col>8</xdr:col>
      <xdr:colOff>27940</xdr:colOff>
      <xdr:row>14</xdr:row>
      <xdr:rowOff>58420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7619</xdr:colOff>
      <xdr:row>4</xdr:row>
      <xdr:rowOff>19050</xdr:rowOff>
    </xdr:from>
    <xdr:to>
      <xdr:col>6</xdr:col>
      <xdr:colOff>553019</xdr:colOff>
      <xdr:row>17</xdr:row>
      <xdr:rowOff>6375</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5715</xdr:colOff>
      <xdr:row>7</xdr:row>
      <xdr:rowOff>13335</xdr:rowOff>
    </xdr:from>
    <xdr:to>
      <xdr:col>4</xdr:col>
      <xdr:colOff>580390</xdr:colOff>
      <xdr:row>20</xdr:row>
      <xdr:rowOff>111760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590549</xdr:colOff>
      <xdr:row>9</xdr:row>
      <xdr:rowOff>9524</xdr:rowOff>
    </xdr:from>
    <xdr:to>
      <xdr:col>9</xdr:col>
      <xdr:colOff>147824</xdr:colOff>
      <xdr:row>23</xdr:row>
      <xdr:rowOff>82574</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9525</xdr:colOff>
      <xdr:row>4</xdr:row>
      <xdr:rowOff>9525</xdr:rowOff>
    </xdr:from>
    <xdr:to>
      <xdr:col>9</xdr:col>
      <xdr:colOff>117475</xdr:colOff>
      <xdr:row>18</xdr:row>
      <xdr:rowOff>79375</xdr:rowOff>
    </xdr:to>
    <xdr:graphicFrame macro="">
      <xdr:nvGraphicFramePr>
        <xdr:cNvPr id="3" name="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6</xdr:col>
      <xdr:colOff>0</xdr:colOff>
      <xdr:row>5</xdr:row>
      <xdr:rowOff>0</xdr:rowOff>
    </xdr:from>
    <xdr:to>
      <xdr:col>11</xdr:col>
      <xdr:colOff>107950</xdr:colOff>
      <xdr:row>19</xdr:row>
      <xdr:rowOff>69850</xdr:rowOff>
    </xdr:to>
    <xdr:graphicFrame macro="">
      <xdr:nvGraphicFramePr>
        <xdr:cNvPr id="3"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5</xdr:col>
      <xdr:colOff>401955</xdr:colOff>
      <xdr:row>4</xdr:row>
      <xdr:rowOff>0</xdr:rowOff>
    </xdr:from>
    <xdr:to>
      <xdr:col>9</xdr:col>
      <xdr:colOff>499680</xdr:colOff>
      <xdr:row>14</xdr:row>
      <xdr:rowOff>69850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453390</xdr:colOff>
      <xdr:row>4</xdr:row>
      <xdr:rowOff>1904</xdr:rowOff>
    </xdr:from>
    <xdr:to>
      <xdr:col>14</xdr:col>
      <xdr:colOff>561340</xdr:colOff>
      <xdr:row>14</xdr:row>
      <xdr:rowOff>71754</xdr:rowOff>
    </xdr:to>
    <xdr:graphicFrame macro="">
      <xdr:nvGraphicFramePr>
        <xdr:cNvPr id="3" name="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15</xdr:row>
      <xdr:rowOff>0</xdr:rowOff>
    </xdr:from>
    <xdr:to>
      <xdr:col>8</xdr:col>
      <xdr:colOff>719325</xdr:colOff>
      <xdr:row>27</xdr:row>
      <xdr:rowOff>54000</xdr:rowOff>
    </xdr:to>
    <xdr:graphicFrame macro="">
      <xdr:nvGraphicFramePr>
        <xdr:cNvPr id="3"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4761</xdr:colOff>
      <xdr:row>2</xdr:row>
      <xdr:rowOff>152398</xdr:rowOff>
    </xdr:from>
    <xdr:to>
      <xdr:col>14</xdr:col>
      <xdr:colOff>28761</xdr:colOff>
      <xdr:row>15</xdr:row>
      <xdr:rowOff>63523</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4</xdr:col>
      <xdr:colOff>590548</xdr:colOff>
      <xdr:row>3</xdr:row>
      <xdr:rowOff>100011</xdr:rowOff>
    </xdr:from>
    <xdr:to>
      <xdr:col>9</xdr:col>
      <xdr:colOff>602548</xdr:colOff>
      <xdr:row>18</xdr:row>
      <xdr:rowOff>11136</xdr:rowOff>
    </xdr:to>
    <xdr:graphicFrame macro="">
      <xdr:nvGraphicFramePr>
        <xdr:cNvPr id="2" name="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3</xdr:col>
      <xdr:colOff>23812</xdr:colOff>
      <xdr:row>5</xdr:row>
      <xdr:rowOff>9525</xdr:rowOff>
    </xdr:from>
    <xdr:to>
      <xdr:col>7</xdr:col>
      <xdr:colOff>379412</xdr:colOff>
      <xdr:row>13</xdr:row>
      <xdr:rowOff>139725</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2</xdr:col>
      <xdr:colOff>617219</xdr:colOff>
      <xdr:row>7</xdr:row>
      <xdr:rowOff>179069</xdr:rowOff>
    </xdr:from>
    <xdr:to>
      <xdr:col>7</xdr:col>
      <xdr:colOff>295844</xdr:colOff>
      <xdr:row>20</xdr:row>
      <xdr:rowOff>166394</xdr:rowOff>
    </xdr:to>
    <xdr:graphicFrame macro="">
      <xdr:nvGraphicFramePr>
        <xdr:cNvPr id="2" name="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7</xdr:col>
      <xdr:colOff>9720</xdr:colOff>
      <xdr:row>4</xdr:row>
      <xdr:rowOff>38877</xdr:rowOff>
    </xdr:from>
    <xdr:to>
      <xdr:col>11</xdr:col>
      <xdr:colOff>348291</xdr:colOff>
      <xdr:row>16</xdr:row>
      <xdr:rowOff>162857</xdr:rowOff>
    </xdr:to>
    <xdr:graphicFrame macro="">
      <xdr:nvGraphicFramePr>
        <xdr:cNvPr id="5"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45</xdr:col>
      <xdr:colOff>508634</xdr:colOff>
      <xdr:row>1</xdr:row>
      <xdr:rowOff>0</xdr:rowOff>
    </xdr:from>
    <xdr:to>
      <xdr:col>50</xdr:col>
      <xdr:colOff>119379</xdr:colOff>
      <xdr:row>3</xdr:row>
      <xdr:rowOff>167005</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4</xdr:row>
      <xdr:rowOff>33337</xdr:rowOff>
    </xdr:from>
    <xdr:to>
      <xdr:col>12</xdr:col>
      <xdr:colOff>173925</xdr:colOff>
      <xdr:row>17</xdr:row>
      <xdr:rowOff>20662</xdr:rowOff>
    </xdr:to>
    <xdr:graphicFrame macro="">
      <xdr:nvGraphicFramePr>
        <xdr:cNvPr id="3"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3</xdr:col>
      <xdr:colOff>721043</xdr:colOff>
      <xdr:row>3</xdr:row>
      <xdr:rowOff>2380</xdr:rowOff>
    </xdr:from>
    <xdr:to>
      <xdr:col>7</xdr:col>
      <xdr:colOff>423481</xdr:colOff>
      <xdr:row>15</xdr:row>
      <xdr:rowOff>56380</xdr:rowOff>
    </xdr:to>
    <xdr:graphicFrame macro="">
      <xdr:nvGraphicFramePr>
        <xdr:cNvPr id="2" name="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7620</xdr:colOff>
      <xdr:row>6</xdr:row>
      <xdr:rowOff>5714</xdr:rowOff>
    </xdr:from>
    <xdr:to>
      <xdr:col>4</xdr:col>
      <xdr:colOff>582295</xdr:colOff>
      <xdr:row>18</xdr:row>
      <xdr:rowOff>170814</xdr:rowOff>
    </xdr:to>
    <xdr:graphicFrame macro="">
      <xdr:nvGraphicFramePr>
        <xdr:cNvPr id="2" name="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1171575</xdr:colOff>
      <xdr:row>2</xdr:row>
      <xdr:rowOff>152400</xdr:rowOff>
    </xdr:from>
    <xdr:to>
      <xdr:col>11</xdr:col>
      <xdr:colOff>402525</xdr:colOff>
      <xdr:row>15</xdr:row>
      <xdr:rowOff>15900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441960</xdr:colOff>
      <xdr:row>1</xdr:row>
      <xdr:rowOff>129540</xdr:rowOff>
    </xdr:from>
    <xdr:to>
      <xdr:col>19</xdr:col>
      <xdr:colOff>251459</xdr:colOff>
      <xdr:row>10</xdr:row>
      <xdr:rowOff>1249680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15</xdr:row>
      <xdr:rowOff>19050</xdr:rowOff>
    </xdr:from>
    <xdr:to>
      <xdr:col>8</xdr:col>
      <xdr:colOff>738375</xdr:colOff>
      <xdr:row>27</xdr:row>
      <xdr:rowOff>73050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2</xdr:col>
      <xdr:colOff>32713</xdr:colOff>
      <xdr:row>12</xdr:row>
      <xdr:rowOff>9043</xdr:rowOff>
    </xdr:from>
    <xdr:to>
      <xdr:col>10</xdr:col>
      <xdr:colOff>531091</xdr:colOff>
      <xdr:row>34</xdr:row>
      <xdr:rowOff>15394</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0.51973</cdr:x>
      <cdr:y>0.0537</cdr:y>
    </cdr:from>
    <cdr:to>
      <cdr:x>0.51973</cdr:x>
      <cdr:y>0.36139</cdr:y>
    </cdr:to>
    <cdr:cxnSp macro="">
      <cdr:nvCxnSpPr>
        <cdr:cNvPr id="3" name="Прямая соединительная линия 2"/>
        <cdr:cNvCxnSpPr/>
      </cdr:nvCxnSpPr>
      <cdr:spPr>
        <a:xfrm xmlns:a="http://schemas.openxmlformats.org/drawingml/2006/main">
          <a:off x="3180772" y="125653"/>
          <a:ext cx="0" cy="720000"/>
        </a:xfrm>
        <a:prstGeom xmlns:a="http://schemas.openxmlformats.org/drawingml/2006/main" prst="line">
          <a:avLst/>
        </a:prstGeom>
        <a:ln xmlns:a="http://schemas.openxmlformats.org/drawingml/2006/main" w="22225">
          <a:solidFill>
            <a:srgbClr val="C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xdr:wsDr xmlns:xdr="http://schemas.openxmlformats.org/drawingml/2006/spreadsheetDrawing" xmlns:a="http://schemas.openxmlformats.org/drawingml/2006/main">
  <xdr:twoCellAnchor>
    <xdr:from>
      <xdr:col>9</xdr:col>
      <xdr:colOff>0</xdr:colOff>
      <xdr:row>4</xdr:row>
      <xdr:rowOff>0</xdr:rowOff>
    </xdr:from>
    <xdr:to>
      <xdr:col>18</xdr:col>
      <xdr:colOff>609107</xdr:colOff>
      <xdr:row>12</xdr:row>
      <xdr:rowOff>65663</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7</xdr:col>
      <xdr:colOff>13335</xdr:colOff>
      <xdr:row>2</xdr:row>
      <xdr:rowOff>137160</xdr:rowOff>
    </xdr:from>
    <xdr:to>
      <xdr:col>17</xdr:col>
      <xdr:colOff>37335</xdr:colOff>
      <xdr:row>16</xdr:row>
      <xdr:rowOff>48285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3199051</xdr:colOff>
      <xdr:row>12</xdr:row>
      <xdr:rowOff>60960</xdr:rowOff>
    </xdr:from>
    <xdr:to>
      <xdr:col>11</xdr:col>
      <xdr:colOff>76201</xdr:colOff>
      <xdr:row>36</xdr:row>
      <xdr:rowOff>15240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9524</xdr:colOff>
      <xdr:row>11</xdr:row>
      <xdr:rowOff>30480</xdr:rowOff>
    </xdr:from>
    <xdr:to>
      <xdr:col>12</xdr:col>
      <xdr:colOff>220979</xdr:colOff>
      <xdr:row>34</xdr:row>
      <xdr:rowOff>160020</xdr:rowOff>
    </xdr:to>
    <xdr:graphicFrame macro="">
      <xdr:nvGraphicFramePr>
        <xdr:cNvPr id="3" name="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8</xdr:col>
      <xdr:colOff>247650</xdr:colOff>
      <xdr:row>13</xdr:row>
      <xdr:rowOff>147637</xdr:rowOff>
    </xdr:from>
    <xdr:to>
      <xdr:col>18</xdr:col>
      <xdr:colOff>271650</xdr:colOff>
      <xdr:row>28</xdr:row>
      <xdr:rowOff>58762</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8</xdr:col>
      <xdr:colOff>578322</xdr:colOff>
      <xdr:row>2</xdr:row>
      <xdr:rowOff>53340</xdr:rowOff>
    </xdr:from>
    <xdr:to>
      <xdr:col>18</xdr:col>
      <xdr:colOff>575108</xdr:colOff>
      <xdr:row>11</xdr:row>
      <xdr:rowOff>119003</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8</xdr:col>
      <xdr:colOff>543330</xdr:colOff>
      <xdr:row>2</xdr:row>
      <xdr:rowOff>140840</xdr:rowOff>
    </xdr:from>
    <xdr:to>
      <xdr:col>13</xdr:col>
      <xdr:colOff>559627</xdr:colOff>
      <xdr:row>15</xdr:row>
      <xdr:rowOff>51965</xdr:rowOff>
    </xdr:to>
    <xdr:graphicFrame macro="">
      <xdr:nvGraphicFramePr>
        <xdr:cNvPr id="2" name="Диаграмма 1">
          <a:extLst>
            <a:ext uri="{FF2B5EF4-FFF2-40B4-BE49-F238E27FC236}">
              <a16:creationId xmlns="" xmlns:a16="http://schemas.microsoft.com/office/drawing/2014/main" id="{087AA6DD-B10B-40A2-B18C-BB9DF5D87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2</xdr:col>
      <xdr:colOff>609223</xdr:colOff>
      <xdr:row>11</xdr:row>
      <xdr:rowOff>565</xdr:rowOff>
    </xdr:from>
    <xdr:to>
      <xdr:col>12</xdr:col>
      <xdr:colOff>599272</xdr:colOff>
      <xdr:row>25</xdr:row>
      <xdr:rowOff>96060</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15</xdr:row>
      <xdr:rowOff>0</xdr:rowOff>
    </xdr:from>
    <xdr:to>
      <xdr:col>8</xdr:col>
      <xdr:colOff>719325</xdr:colOff>
      <xdr:row>27</xdr:row>
      <xdr:rowOff>54000</xdr:rowOff>
    </xdr:to>
    <xdr:graphicFrame macro="">
      <xdr:nvGraphicFramePr>
        <xdr:cNvPr id="3"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7</xdr:col>
      <xdr:colOff>257175</xdr:colOff>
      <xdr:row>13</xdr:row>
      <xdr:rowOff>147637</xdr:rowOff>
    </xdr:from>
    <xdr:to>
      <xdr:col>14</xdr:col>
      <xdr:colOff>561975</xdr:colOff>
      <xdr:row>30</xdr:row>
      <xdr:rowOff>138112</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2</xdr:col>
      <xdr:colOff>5715</xdr:colOff>
      <xdr:row>11</xdr:row>
      <xdr:rowOff>19050</xdr:rowOff>
    </xdr:from>
    <xdr:to>
      <xdr:col>12</xdr:col>
      <xdr:colOff>29715</xdr:colOff>
      <xdr:row>25</xdr:row>
      <xdr:rowOff>92100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6</xdr:col>
      <xdr:colOff>20954</xdr:colOff>
      <xdr:row>7</xdr:row>
      <xdr:rowOff>28575</xdr:rowOff>
    </xdr:from>
    <xdr:to>
      <xdr:col>10</xdr:col>
      <xdr:colOff>604454</xdr:colOff>
      <xdr:row>21</xdr:row>
      <xdr:rowOff>101625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87630</xdr:colOff>
      <xdr:row>7</xdr:row>
      <xdr:rowOff>20955</xdr:rowOff>
    </xdr:from>
    <xdr:to>
      <xdr:col>7</xdr:col>
      <xdr:colOff>594930</xdr:colOff>
      <xdr:row>21</xdr:row>
      <xdr:rowOff>94005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3</xdr:col>
      <xdr:colOff>462915</xdr:colOff>
      <xdr:row>7</xdr:row>
      <xdr:rowOff>22860</xdr:rowOff>
    </xdr:from>
    <xdr:to>
      <xdr:col>8</xdr:col>
      <xdr:colOff>189165</xdr:colOff>
      <xdr:row>21</xdr:row>
      <xdr:rowOff>95910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4</xdr:col>
      <xdr:colOff>20955</xdr:colOff>
      <xdr:row>9</xdr:row>
      <xdr:rowOff>127635</xdr:rowOff>
    </xdr:from>
    <xdr:to>
      <xdr:col>8</xdr:col>
      <xdr:colOff>528255</xdr:colOff>
      <xdr:row>24</xdr:row>
      <xdr:rowOff>38760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3</xdr:col>
      <xdr:colOff>0</xdr:colOff>
      <xdr:row>6</xdr:row>
      <xdr:rowOff>0</xdr:rowOff>
    </xdr:from>
    <xdr:to>
      <xdr:col>7</xdr:col>
      <xdr:colOff>535875</xdr:colOff>
      <xdr:row>20</xdr:row>
      <xdr:rowOff>73050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2</xdr:col>
      <xdr:colOff>527684</xdr:colOff>
      <xdr:row>4</xdr:row>
      <xdr:rowOff>142874</xdr:rowOff>
    </xdr:from>
    <xdr:to>
      <xdr:col>13</xdr:col>
      <xdr:colOff>113534</xdr:colOff>
      <xdr:row>33</xdr:row>
      <xdr:rowOff>5174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3</xdr:col>
      <xdr:colOff>457200</xdr:colOff>
      <xdr:row>8</xdr:row>
      <xdr:rowOff>0</xdr:rowOff>
    </xdr:from>
    <xdr:to>
      <xdr:col>8</xdr:col>
      <xdr:colOff>354900</xdr:colOff>
      <xdr:row>22</xdr:row>
      <xdr:rowOff>73050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4196714</xdr:colOff>
      <xdr:row>9</xdr:row>
      <xdr:rowOff>7620</xdr:rowOff>
    </xdr:from>
    <xdr:to>
      <xdr:col>10</xdr:col>
      <xdr:colOff>86864</xdr:colOff>
      <xdr:row>23</xdr:row>
      <xdr:rowOff>80670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4</xdr:row>
      <xdr:rowOff>38100</xdr:rowOff>
    </xdr:from>
    <xdr:to>
      <xdr:col>13</xdr:col>
      <xdr:colOff>62100</xdr:colOff>
      <xdr:row>17</xdr:row>
      <xdr:rowOff>25425</xdr:rowOff>
    </xdr:to>
    <xdr:graphicFrame macro="">
      <xdr:nvGraphicFramePr>
        <xdr:cNvPr id="3"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4103370</xdr:colOff>
      <xdr:row>7</xdr:row>
      <xdr:rowOff>156210</xdr:rowOff>
    </xdr:from>
    <xdr:to>
      <xdr:col>5</xdr:col>
      <xdr:colOff>124395</xdr:colOff>
      <xdr:row>22</xdr:row>
      <xdr:rowOff>57810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9</xdr:row>
      <xdr:rowOff>17145</xdr:rowOff>
    </xdr:from>
    <xdr:to>
      <xdr:col>10</xdr:col>
      <xdr:colOff>119250</xdr:colOff>
      <xdr:row>23</xdr:row>
      <xdr:rowOff>90195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2</xdr:col>
      <xdr:colOff>541020</xdr:colOff>
      <xdr:row>3</xdr:row>
      <xdr:rowOff>167640</xdr:rowOff>
    </xdr:from>
    <xdr:to>
      <xdr:col>13</xdr:col>
      <xdr:colOff>60195</xdr:colOff>
      <xdr:row>26</xdr:row>
      <xdr:rowOff>106140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7</xdr:col>
      <xdr:colOff>0</xdr:colOff>
      <xdr:row>5</xdr:row>
      <xdr:rowOff>9525</xdr:rowOff>
    </xdr:from>
    <xdr:to>
      <xdr:col>14</xdr:col>
      <xdr:colOff>224025</xdr:colOff>
      <xdr:row>19</xdr:row>
      <xdr:rowOff>42525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441600</xdr:colOff>
      <xdr:row>19</xdr:row>
      <xdr:rowOff>33000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3</xdr:col>
      <xdr:colOff>581025</xdr:colOff>
      <xdr:row>3</xdr:row>
      <xdr:rowOff>61912</xdr:rowOff>
    </xdr:from>
    <xdr:to>
      <xdr:col>8</xdr:col>
      <xdr:colOff>413025</xdr:colOff>
      <xdr:row>15</xdr:row>
      <xdr:rowOff>94912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5</xdr:col>
      <xdr:colOff>9525</xdr:colOff>
      <xdr:row>5</xdr:row>
      <xdr:rowOff>14287</xdr:rowOff>
    </xdr:from>
    <xdr:to>
      <xdr:col>10</xdr:col>
      <xdr:colOff>21525</xdr:colOff>
      <xdr:row>19</xdr:row>
      <xdr:rowOff>87337</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2</xdr:col>
      <xdr:colOff>290511</xdr:colOff>
      <xdr:row>12</xdr:row>
      <xdr:rowOff>90487</xdr:rowOff>
    </xdr:from>
    <xdr:to>
      <xdr:col>7</xdr:col>
      <xdr:colOff>159636</xdr:colOff>
      <xdr:row>27</xdr:row>
      <xdr:rowOff>1612</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12</xdr:row>
      <xdr:rowOff>52387</xdr:rowOff>
    </xdr:from>
    <xdr:to>
      <xdr:col>6</xdr:col>
      <xdr:colOff>22225</xdr:colOff>
      <xdr:row>24</xdr:row>
      <xdr:rowOff>103187</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2</xdr:col>
      <xdr:colOff>566737</xdr:colOff>
      <xdr:row>9</xdr:row>
      <xdr:rowOff>109537</xdr:rowOff>
    </xdr:from>
    <xdr:to>
      <xdr:col>7</xdr:col>
      <xdr:colOff>579437</xdr:colOff>
      <xdr:row>21</xdr:row>
      <xdr:rowOff>160337</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597476</xdr:colOff>
      <xdr:row>11</xdr:row>
      <xdr:rowOff>44162</xdr:rowOff>
    </xdr:from>
    <xdr:to>
      <xdr:col>7</xdr:col>
      <xdr:colOff>576</xdr:colOff>
      <xdr:row>25</xdr:row>
      <xdr:rowOff>117212</xdr:rowOff>
    </xdr:to>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3</xdr:col>
      <xdr:colOff>376237</xdr:colOff>
      <xdr:row>8</xdr:row>
      <xdr:rowOff>157162</xdr:rowOff>
    </xdr:from>
    <xdr:to>
      <xdr:col>8</xdr:col>
      <xdr:colOff>388937</xdr:colOff>
      <xdr:row>21</xdr:row>
      <xdr:rowOff>17462</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599402</xdr:colOff>
      <xdr:row>10</xdr:row>
      <xdr:rowOff>184631</xdr:rowOff>
    </xdr:from>
    <xdr:to>
      <xdr:col>7</xdr:col>
      <xdr:colOff>5966</xdr:colOff>
      <xdr:row>23</xdr:row>
      <xdr:rowOff>44931</xdr:rowOff>
    </xdr:to>
    <xdr:graphicFrame macro="">
      <xdr:nvGraphicFramePr>
        <xdr:cNvPr id="2" name="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80.80\data\BOP\COMPMETH\COMMON.OTD\BOPS\BOP0302\BoP0302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ndexServices\Melinda\Global%20Index%20Review\Index%20Review%204%20(US%20Indic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OCUME~1\PORTAB~1.ALP\LOCALS~1\Temp\R&#233;pertoire%20temporaire%202%20pour%20BEL%20-%20LUX%20-%20CHE.zip\Luxembourg_pensionALL2011_30-08-20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Documents%20and%20Settings\Despalins_R\Local%20Settings\Temporary%20Internet%20Files\Content.Outlook\4ZQ8XDOR\GRCPENSION_DATAQUEST_12%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ntonova\AppData\Local\Microsoft\Windows\Temporary%20Internet%20Files\Content.Outlook\2X1JUDRT\&#1057;&#1057;&#1044;\&#1050;&#1086;&#1087;&#1080;&#1103;%20CC&#1044;_&#1091;&#1090;&#1086;&#1095;&#1085;&#1077;&#1085;&#1085;&#1099;&#1077;%20&#1076;&#1072;&#1085;&#1085;&#1099;&#1077;%20-%20&#1070;&#104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Research\Fixed%20Income\Weekly\weekly%20db.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Research\Economy&amp;strategy\Main\Russia_macro_data\IP&amp;PMI.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TSMOLE~1\AppData\Local\Temp\Rar$DI00.201\Dropbox\UAH\CN_Ukrain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1042;&#1099;&#1075;&#1088;&#1091;&#1079;&#1082;&#1080;\&#1048;&#1084;&#1087;&#1086;&#1088;&#1090;.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TSMOLE~1\AppData\Local\Temp\Rar$DI00.201\Users\Tsibanov_VN\AppData\Local\Microsoft\Windows\Temporary%20Internet%20Files\Content.Outlook\MNPPJ7D8\CT%20Template%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80.80\data\BOP\COMPMETH\COMMON.OTD\BOPS\BOP0301\BOP0301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TSMOLE~1\AppData\Local\Temp\Rar$DI00.201\Users\Sosurko\Documents\VVS\2012-10%20&#1054;&#1090;&#1095;&#1077;&#1090;%20&#1087;&#1086;%20&#1056;&#1045;&#1055;&#1054;%20(III&#1082;&#1074;2012)\REPO_30.03.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80.80\data\BOP\COMPMETH\COMMON.OTD\BOPS\BOP0198\BOP0198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SMOLE~1\AppData\Local\Temp\Rar$DI00.201\BOP\COMPMETH\COMMON.OTD\BOPS\BOP0302\BoP0302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SMOLE~1\AppData\Local\Temp\Rar$DI00.201\BOP\COMPMETH\COMMON.OTD\BOPS\BOP0301\BOP0301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SMOLE~1\AppData\Local\Temp\Rar$DI00.201\BOP\COMPMETH\COMMON.OTD\BOPS\BOP0198\BOP0198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1087;&#1088;&#1077;&#1079;&#1077;&#1085;&#1090;&#1072;&#1094;&#1080;&#1080;\&#1043;&#1056;&#1040;&#1060;&#1048;&#1050;&#1048;\DAVOS%20&#1075;&#1088;&#1072;&#1092;&#1080;&#1082;&#108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ndexServices\Melinda\Global%20Index%20Review\US%20Indi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thly Data"/>
      <sheetName val="Mthly Data (TR)"/>
      <sheetName val="sectors"/>
      <sheetName val="Qtrly Data"/>
      <sheetName val="Stats"/>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500 portfolio"/>
      <sheetName val="500 pivot"/>
      <sheetName val="400 portfolio"/>
      <sheetName val="600 portfolio"/>
      <sheetName val="super portfolio"/>
      <sheetName val="900 portfolio"/>
      <sheetName val="1000 portfolio"/>
      <sheetName val="100 portfolio"/>
      <sheetName val="500 G portfolio"/>
      <sheetName val="500 V portfolio"/>
      <sheetName val="500 EWI portfolio"/>
      <sheetName val="1000 pivot"/>
      <sheetName val="400 G portfolio"/>
      <sheetName val="400 V portfolio"/>
      <sheetName val="600 G portfolio"/>
      <sheetName val="600 V portfolio"/>
      <sheetName val="sml mid pivot"/>
      <sheetName val="G&amp;V Comp"/>
      <sheetName val="Annual Data"/>
      <sheetName val="sectors annual"/>
      <sheetName val="34"/>
      <sheetName val="35"/>
      <sheetName val="36"/>
      <sheetName val="37"/>
      <sheetName val="38"/>
      <sheetName val="39"/>
      <sheetName val="Index Comp (TR)"/>
      <sheetName val="REIT"/>
      <sheetName val="REIT portfolio"/>
      <sheetName val="1000 porfolio"/>
      <sheetName val="4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ф.2"/>
      <sheetName val="ф.8"/>
      <sheetName val="ф.11"/>
      <sheetName val="р1"/>
      <sheetName val="р2"/>
      <sheetName val="р6"/>
      <sheetName val="р8"/>
      <sheetName val="конц+Г-Х сп"/>
      <sheetName val="конц а"/>
      <sheetName val="ввп"/>
      <sheetName val="Ден.мас "/>
      <sheetName val="рентаб"/>
      <sheetName val=" скользящ"/>
      <sheetName val="скольз КВ"/>
      <sheetName val="Комб Коэф"/>
      <sheetName val="ИТОГ"/>
      <sheetName val="общая"/>
      <sheetName val="Г-Х1п5"/>
      <sheetName val="Г-Х1к5"/>
      <sheetName val="Г-Х14"/>
      <sheetName val="Г-Х9м4"/>
      <sheetName val="1"/>
      <sheetName val="2"/>
      <sheetName val="3и5"/>
      <sheetName val="2013q2"/>
      <sheetName val="2013q3"/>
      <sheetName val="4"/>
      <sheetName val="6"/>
      <sheetName val="7"/>
      <sheetName val="8"/>
      <sheetName val="Врезка"/>
      <sheetName val="9м15"/>
      <sheetName val="9м14"/>
      <sheetName val="ОСАГО"/>
      <sheetName val="Кас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7"/>
      <sheetName val="Sheet6"/>
      <sheetName val="Sheet4"/>
      <sheetName val="Sheet8"/>
      <sheetName val="FocusEconomicsNew"/>
      <sheetName val="Bloomberg"/>
      <sheetName val="Interfax"/>
      <sheetName val="Reuters"/>
      <sheetName val="ConsensusEconomics"/>
      <sheetName val="FX"/>
      <sheetName val="NBURates"/>
      <sheetName val="TrBal"/>
      <sheetName val="BoP"/>
      <sheetName val="Prices"/>
      <sheetName val="Investments"/>
      <sheetName val="HouseHolds"/>
      <sheetName val="IP"/>
      <sheetName val="Oil"/>
      <sheetName val="Rates"/>
      <sheetName val="GDPUsageY"/>
      <sheetName val="GDPUsageR"/>
      <sheetName val="GDPUsage"/>
      <sheetName val="GDPProd"/>
      <sheetName val="SG"/>
      <sheetName val="SGForecast"/>
      <sheetName val="GEO Charts"/>
      <sheetName val="Policy"/>
      <sheetName val="Forecast"/>
      <sheetName val="Main"/>
      <sheetName val="UkrStat"/>
      <sheetName val="Y"/>
      <sheetName val="Q"/>
      <sheetName val="M"/>
      <sheetName val="ETS"/>
      <sheetName val="Sheet2"/>
      <sheetName val="LabourQ"/>
    </sheetNames>
    <sheetDataSet>
      <sheetData sheetId="0"/>
      <sheetData sheetId="1"/>
      <sheetData sheetId="2"/>
      <sheetData sheetId="3"/>
      <sheetData sheetId="4"/>
      <sheetData sheetId="5"/>
      <sheetData sheetId="6"/>
      <sheetData sheetId="7"/>
      <sheetData sheetId="8"/>
      <sheetData sheetId="9"/>
      <sheetData sheetId="10">
        <row r="28">
          <cell r="K28">
            <v>69.418000000000006</v>
          </cell>
        </row>
      </sheetData>
      <sheetData sheetId="11">
        <row r="28">
          <cell r="K28">
            <v>69.418000000000006</v>
          </cell>
          <cell r="L28">
            <v>16.395</v>
          </cell>
        </row>
        <row r="30">
          <cell r="K30">
            <v>-83.222999999999999</v>
          </cell>
          <cell r="L30">
            <v>-19.305</v>
          </cell>
        </row>
      </sheetData>
      <sheetData sheetId="12">
        <row r="28">
          <cell r="K28">
            <v>69.418000000000006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ивы"/>
      <sheetName val="РА"/>
      <sheetName val="ПЕР"/>
      <sheetName val="РА+"/>
      <sheetName val="ПЕР+"/>
      <sheetName val="11"/>
      <sheetName val="11_2014"/>
      <sheetName val="ПЕР31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 val="Reserve_pres_"/>
    </sheetNames>
    <sheetDataSet>
      <sheetData sheetId="0" refreshError="1"/>
      <sheetData sheetId="1" refreshError="1"/>
      <sheetData sheetId="2" refreshError="1"/>
      <sheetData sheetId="3" refreshError="1"/>
      <sheetData sheetId="4" refreshError="1">
        <row r="47">
          <cell r="E47">
            <v>1</v>
          </cell>
        </row>
        <row r="48">
          <cell r="E48">
            <v>1</v>
          </cell>
        </row>
      </sheetData>
      <sheetData sheetId="5">
        <row r="47">
          <cell r="E47">
            <v>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_TABLE"/>
      <sheetName val="Help"/>
      <sheetName val="DS"/>
      <sheetName val="GEO"/>
      <sheetName val="DSAFO32ADVVERINF32"/>
      <sheetName val="Sheet2"/>
      <sheetName val="draft"/>
      <sheetName val="UCTS"/>
      <sheetName val="Codes"/>
      <sheetName val="Entr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Общ_хар"/>
      <sheetName val="Стр_обеспеч"/>
      <sheetName val="Стр_сроки"/>
      <sheetName val="Проц_ставка"/>
      <sheetName val="Привл_размещ_ON"/>
      <sheetName val="Ср_взв_проц_ставка"/>
      <sheetName val="Матрица сделок"/>
      <sheetName val="Трансмиссия"/>
      <sheetName val="Спис_1_яр"/>
      <sheetName val="Спис_2_яр"/>
      <sheetName val="Спис_3_яр"/>
      <sheetName val="-Свод"/>
      <sheetName val="Макрос"/>
    </sheetNames>
    <sheetDataSet>
      <sheetData sheetId="0">
        <row r="3">
          <cell r="B3" t="str">
            <v>Данные по рынку РЕПО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 val="Annual Data"/>
      <sheetName val="sectors"/>
      <sheetName val="sectors _ annual"/>
      <sheetName val="Stats"/>
      <sheetName val="size"/>
      <sheetName val="Excess Returns"/>
      <sheetName val="risk vs return"/>
      <sheetName val="S&amp;P 500"/>
      <sheetName val="cons disc"/>
      <sheetName val="cons staple"/>
      <sheetName val="energy"/>
      <sheetName val="Financial"/>
      <sheetName val="Healthcare"/>
      <sheetName val="Industrials"/>
      <sheetName val="Info Tech"/>
      <sheetName val="Materials"/>
      <sheetName val="Telecom"/>
      <sheetName val="Utilities"/>
      <sheetName val="mid cap"/>
      <sheetName val="sml cap"/>
      <sheetName val="total mkt"/>
      <sheetName val="largecap"/>
    </sheetNames>
    <sheetDataSet>
      <sheetData sheetId="0">
        <row r="3">
          <cell r="A3">
            <v>32142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theme/theme1.xml><?xml version="1.0" encoding="utf-8"?>
<a:theme xmlns:a="http://schemas.openxmlformats.org/drawingml/2006/main" name="Тема Office">
  <a:themeElements>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4.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7.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8.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4.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workbookViewId="0"/>
  </sheetViews>
  <sheetFormatPr defaultColWidth="9.109375" defaultRowHeight="13.2" x14ac:dyDescent="0.25"/>
  <cols>
    <col min="1" max="1" width="10.109375" style="269" bestFit="1" customWidth="1"/>
    <col min="2" max="4" width="8" style="270" customWidth="1"/>
    <col min="5" max="16384" width="9.109375" style="270"/>
  </cols>
  <sheetData>
    <row r="1" spans="1:4" x14ac:dyDescent="0.25">
      <c r="A1" s="272" t="s">
        <v>448</v>
      </c>
    </row>
    <row r="2" spans="1:4" x14ac:dyDescent="0.25">
      <c r="A2" s="269" t="s">
        <v>449</v>
      </c>
    </row>
    <row r="4" spans="1:4" x14ac:dyDescent="0.25">
      <c r="A4" s="277" t="s">
        <v>69</v>
      </c>
      <c r="B4" s="278" t="s">
        <v>447</v>
      </c>
      <c r="C4" s="278" t="s">
        <v>180</v>
      </c>
    </row>
    <row r="5" spans="1:4" x14ac:dyDescent="0.25">
      <c r="A5" s="274">
        <v>45992</v>
      </c>
      <c r="B5" s="275">
        <v>16</v>
      </c>
      <c r="C5" s="275">
        <v>5.59</v>
      </c>
      <c r="D5" s="271"/>
    </row>
    <row r="6" spans="1:4" x14ac:dyDescent="0.25">
      <c r="A6" s="274">
        <v>45962</v>
      </c>
      <c r="B6" s="275">
        <v>16.5</v>
      </c>
      <c r="C6" s="275">
        <v>6.64</v>
      </c>
      <c r="D6" s="271"/>
    </row>
    <row r="7" spans="1:4" x14ac:dyDescent="0.25">
      <c r="A7" s="274">
        <v>45931</v>
      </c>
      <c r="B7" s="275">
        <v>16.5</v>
      </c>
      <c r="C7" s="275">
        <v>7.71</v>
      </c>
      <c r="D7" s="271"/>
    </row>
    <row r="8" spans="1:4" x14ac:dyDescent="0.25">
      <c r="A8" s="274">
        <v>45901</v>
      </c>
      <c r="B8" s="275">
        <v>17</v>
      </c>
      <c r="C8" s="275">
        <v>7.98</v>
      </c>
      <c r="D8" s="271"/>
    </row>
    <row r="9" spans="1:4" x14ac:dyDescent="0.25">
      <c r="A9" s="274">
        <v>45870</v>
      </c>
      <c r="B9" s="275">
        <v>18</v>
      </c>
      <c r="C9" s="275">
        <v>8.14</v>
      </c>
      <c r="D9" s="271"/>
    </row>
    <row r="10" spans="1:4" x14ac:dyDescent="0.25">
      <c r="A10" s="274">
        <v>45839</v>
      </c>
      <c r="B10" s="275">
        <v>18</v>
      </c>
      <c r="C10" s="275">
        <v>8.7899999999999991</v>
      </c>
      <c r="D10" s="271"/>
    </row>
    <row r="11" spans="1:4" x14ac:dyDescent="0.25">
      <c r="A11" s="274">
        <v>45809</v>
      </c>
      <c r="B11" s="275">
        <v>20</v>
      </c>
      <c r="C11" s="275">
        <v>9.4</v>
      </c>
      <c r="D11" s="271"/>
    </row>
    <row r="12" spans="1:4" x14ac:dyDescent="0.25">
      <c r="A12" s="274">
        <v>45778</v>
      </c>
      <c r="B12" s="275">
        <v>21</v>
      </c>
      <c r="C12" s="275">
        <v>9.8800000000000008</v>
      </c>
      <c r="D12" s="271"/>
    </row>
    <row r="13" spans="1:4" x14ac:dyDescent="0.25">
      <c r="A13" s="274">
        <v>45748</v>
      </c>
      <c r="B13" s="275">
        <v>21</v>
      </c>
      <c r="C13" s="275">
        <v>10.23</v>
      </c>
      <c r="D13" s="271"/>
    </row>
    <row r="14" spans="1:4" x14ac:dyDescent="0.25">
      <c r="A14" s="274">
        <v>45717</v>
      </c>
      <c r="B14" s="275">
        <v>21</v>
      </c>
      <c r="C14" s="275">
        <v>10.34</v>
      </c>
      <c r="D14" s="271"/>
    </row>
    <row r="15" spans="1:4" x14ac:dyDescent="0.25">
      <c r="A15" s="274">
        <v>45689</v>
      </c>
      <c r="B15" s="275">
        <v>21</v>
      </c>
      <c r="C15" s="275">
        <v>10.06</v>
      </c>
      <c r="D15" s="271"/>
    </row>
    <row r="16" spans="1:4" x14ac:dyDescent="0.25">
      <c r="A16" s="274">
        <v>45658</v>
      </c>
      <c r="B16" s="275">
        <v>21</v>
      </c>
      <c r="C16" s="275">
        <v>9.92</v>
      </c>
      <c r="D16" s="271"/>
    </row>
    <row r="17" spans="1:4" x14ac:dyDescent="0.25">
      <c r="A17" s="274">
        <v>45627</v>
      </c>
      <c r="B17" s="275">
        <v>21</v>
      </c>
      <c r="C17" s="275">
        <v>9.52</v>
      </c>
      <c r="D17" s="271"/>
    </row>
    <row r="18" spans="1:4" x14ac:dyDescent="0.25">
      <c r="A18" s="274">
        <v>45597</v>
      </c>
      <c r="B18" s="275">
        <v>21</v>
      </c>
      <c r="C18" s="275">
        <v>8.8800000000000008</v>
      </c>
      <c r="D18" s="271"/>
    </row>
    <row r="19" spans="1:4" x14ac:dyDescent="0.25">
      <c r="A19" s="274">
        <v>45566</v>
      </c>
      <c r="B19" s="275">
        <v>21</v>
      </c>
      <c r="C19" s="275">
        <v>8.5399999999999991</v>
      </c>
      <c r="D19" s="271"/>
    </row>
    <row r="20" spans="1:4" x14ac:dyDescent="0.25">
      <c r="A20" s="274">
        <v>45536</v>
      </c>
      <c r="B20" s="275">
        <v>19</v>
      </c>
      <c r="C20" s="275">
        <v>8.6300000000000008</v>
      </c>
      <c r="D20" s="271"/>
    </row>
    <row r="21" spans="1:4" x14ac:dyDescent="0.25">
      <c r="A21" s="274">
        <v>45505</v>
      </c>
      <c r="B21" s="275">
        <v>18</v>
      </c>
      <c r="C21" s="275">
        <v>9.0500000000000007</v>
      </c>
      <c r="D21" s="271"/>
    </row>
    <row r="22" spans="1:4" x14ac:dyDescent="0.25">
      <c r="A22" s="274">
        <v>45474</v>
      </c>
      <c r="B22" s="275">
        <v>18</v>
      </c>
      <c r="C22" s="275">
        <v>9.1300000000000008</v>
      </c>
      <c r="D22" s="271"/>
    </row>
    <row r="23" spans="1:4" x14ac:dyDescent="0.25">
      <c r="A23" s="274">
        <v>45444</v>
      </c>
      <c r="B23" s="275">
        <v>16</v>
      </c>
      <c r="C23" s="275">
        <v>8.59</v>
      </c>
      <c r="D23" s="271"/>
    </row>
    <row r="24" spans="1:4" x14ac:dyDescent="0.25">
      <c r="A24" s="274">
        <v>45413</v>
      </c>
      <c r="B24" s="275">
        <v>16</v>
      </c>
      <c r="C24" s="275">
        <v>8.3000000000000007</v>
      </c>
      <c r="D24" s="271"/>
    </row>
    <row r="25" spans="1:4" x14ac:dyDescent="0.25">
      <c r="A25" s="274">
        <v>45383</v>
      </c>
      <c r="B25" s="275">
        <v>16</v>
      </c>
      <c r="C25" s="275">
        <v>7.84</v>
      </c>
      <c r="D25" s="271"/>
    </row>
    <row r="26" spans="1:4" x14ac:dyDescent="0.25">
      <c r="A26" s="274">
        <v>45352</v>
      </c>
      <c r="B26" s="275">
        <v>16</v>
      </c>
      <c r="C26" s="275">
        <v>7.72</v>
      </c>
      <c r="D26" s="271"/>
    </row>
    <row r="27" spans="1:4" x14ac:dyDescent="0.25">
      <c r="A27" s="274">
        <v>45323</v>
      </c>
      <c r="B27" s="275">
        <v>16</v>
      </c>
      <c r="C27" s="275">
        <v>7.69</v>
      </c>
      <c r="D27" s="271"/>
    </row>
    <row r="28" spans="1:4" x14ac:dyDescent="0.25">
      <c r="A28" s="274">
        <v>45292</v>
      </c>
      <c r="B28" s="275">
        <v>16</v>
      </c>
      <c r="C28" s="275">
        <v>7.44</v>
      </c>
      <c r="D28" s="271"/>
    </row>
    <row r="29" spans="1:4" x14ac:dyDescent="0.25">
      <c r="A29" s="274">
        <v>45261</v>
      </c>
      <c r="B29" s="275">
        <v>16</v>
      </c>
      <c r="C29" s="275">
        <v>7.42</v>
      </c>
      <c r="D29" s="271"/>
    </row>
    <row r="30" spans="1:4" x14ac:dyDescent="0.25">
      <c r="A30" s="274">
        <v>45231</v>
      </c>
      <c r="B30" s="275">
        <v>15</v>
      </c>
      <c r="C30" s="275">
        <v>7.48</v>
      </c>
      <c r="D30" s="271"/>
    </row>
    <row r="31" spans="1:4" x14ac:dyDescent="0.25">
      <c r="A31" s="274">
        <v>45200</v>
      </c>
      <c r="B31" s="275">
        <v>15</v>
      </c>
      <c r="C31" s="275">
        <v>6.69</v>
      </c>
      <c r="D31" s="271"/>
    </row>
    <row r="32" spans="1:4" x14ac:dyDescent="0.25">
      <c r="A32" s="274">
        <v>45170</v>
      </c>
      <c r="B32" s="275">
        <v>13</v>
      </c>
      <c r="C32" s="275">
        <v>6</v>
      </c>
      <c r="D32" s="271"/>
    </row>
    <row r="33" spans="1:4" x14ac:dyDescent="0.25">
      <c r="A33" s="274">
        <v>45139</v>
      </c>
      <c r="B33" s="275">
        <v>12</v>
      </c>
      <c r="C33" s="275">
        <v>5.15</v>
      </c>
      <c r="D33" s="271"/>
    </row>
    <row r="34" spans="1:4" x14ac:dyDescent="0.25">
      <c r="A34" s="274">
        <v>45108</v>
      </c>
      <c r="B34" s="275">
        <v>8.5</v>
      </c>
      <c r="C34" s="275">
        <v>4.3</v>
      </c>
      <c r="D34" s="271"/>
    </row>
    <row r="35" spans="1:4" x14ac:dyDescent="0.25">
      <c r="A35" s="274">
        <v>45078</v>
      </c>
      <c r="B35" s="275">
        <v>7.5</v>
      </c>
      <c r="C35" s="275">
        <v>3.25</v>
      </c>
      <c r="D35" s="271"/>
    </row>
    <row r="36" spans="1:4" x14ac:dyDescent="0.25">
      <c r="A36" s="274">
        <v>45047</v>
      </c>
      <c r="B36" s="275">
        <v>7.5</v>
      </c>
      <c r="C36" s="275">
        <v>2.5099999999999998</v>
      </c>
      <c r="D36" s="271"/>
    </row>
    <row r="37" spans="1:4" x14ac:dyDescent="0.25">
      <c r="A37" s="274">
        <v>45017</v>
      </c>
      <c r="B37" s="275">
        <v>7.5</v>
      </c>
      <c r="C37" s="275">
        <v>2.31</v>
      </c>
      <c r="D37" s="271"/>
    </row>
    <row r="38" spans="1:4" x14ac:dyDescent="0.25">
      <c r="A38" s="274">
        <v>44986</v>
      </c>
      <c r="B38" s="275">
        <v>7.5</v>
      </c>
      <c r="C38" s="275">
        <v>3.51</v>
      </c>
      <c r="D38" s="271"/>
    </row>
    <row r="39" spans="1:4" x14ac:dyDescent="0.25">
      <c r="A39" s="274">
        <v>44958</v>
      </c>
      <c r="B39" s="275">
        <v>7.5</v>
      </c>
      <c r="C39" s="275">
        <v>10.99</v>
      </c>
      <c r="D39" s="271"/>
    </row>
    <row r="40" spans="1:4" x14ac:dyDescent="0.25">
      <c r="A40" s="274">
        <v>44927</v>
      </c>
      <c r="B40" s="275">
        <v>7.5</v>
      </c>
      <c r="C40" s="275">
        <v>11.77</v>
      </c>
      <c r="D40" s="271"/>
    </row>
    <row r="41" spans="1:4" x14ac:dyDescent="0.25">
      <c r="A41" s="274">
        <v>44896</v>
      </c>
      <c r="B41" s="275">
        <v>7.5</v>
      </c>
      <c r="C41" s="275">
        <v>11.94</v>
      </c>
      <c r="D41" s="271"/>
    </row>
    <row r="42" spans="1:4" x14ac:dyDescent="0.25">
      <c r="A42" s="274">
        <v>44866</v>
      </c>
      <c r="B42" s="275">
        <v>7.5</v>
      </c>
      <c r="C42" s="275">
        <v>11.98</v>
      </c>
      <c r="D42" s="271"/>
    </row>
    <row r="43" spans="1:4" x14ac:dyDescent="0.25">
      <c r="A43" s="274">
        <v>44835</v>
      </c>
      <c r="B43" s="275">
        <v>7.5</v>
      </c>
      <c r="C43" s="275">
        <v>12.63</v>
      </c>
      <c r="D43" s="271"/>
    </row>
    <row r="44" spans="1:4" x14ac:dyDescent="0.25">
      <c r="A44" s="274">
        <v>44805</v>
      </c>
      <c r="B44" s="275">
        <v>7.5</v>
      </c>
      <c r="C44" s="275">
        <v>13.68</v>
      </c>
      <c r="D44" s="271"/>
    </row>
    <row r="45" spans="1:4" x14ac:dyDescent="0.25">
      <c r="A45" s="274">
        <v>44774</v>
      </c>
      <c r="B45" s="275">
        <v>8</v>
      </c>
      <c r="C45" s="275">
        <v>14.3</v>
      </c>
      <c r="D45" s="271"/>
    </row>
    <row r="46" spans="1:4" x14ac:dyDescent="0.25">
      <c r="A46" s="274">
        <v>44743</v>
      </c>
      <c r="B46" s="275">
        <v>8</v>
      </c>
      <c r="C46" s="275">
        <v>15.1</v>
      </c>
      <c r="D46" s="271"/>
    </row>
    <row r="47" spans="1:4" x14ac:dyDescent="0.25">
      <c r="A47" s="274">
        <v>44713</v>
      </c>
      <c r="B47" s="275">
        <v>9.5</v>
      </c>
      <c r="C47" s="275">
        <v>15.9</v>
      </c>
      <c r="D47" s="271"/>
    </row>
    <row r="48" spans="1:4" x14ac:dyDescent="0.25">
      <c r="A48" s="274">
        <v>44682</v>
      </c>
      <c r="B48" s="275">
        <v>11</v>
      </c>
      <c r="C48" s="275">
        <v>17.100000000000001</v>
      </c>
      <c r="D48" s="271"/>
    </row>
    <row r="49" spans="1:4" x14ac:dyDescent="0.25">
      <c r="A49" s="274">
        <v>44652</v>
      </c>
      <c r="B49" s="275">
        <v>17</v>
      </c>
      <c r="C49" s="275">
        <v>17.829999999999998</v>
      </c>
      <c r="D49" s="271"/>
    </row>
    <row r="50" spans="1:4" x14ac:dyDescent="0.25">
      <c r="A50" s="274">
        <v>44621</v>
      </c>
      <c r="B50" s="275">
        <v>20</v>
      </c>
      <c r="C50" s="275">
        <v>16.690000000000001</v>
      </c>
      <c r="D50" s="271"/>
    </row>
    <row r="51" spans="1:4" x14ac:dyDescent="0.25">
      <c r="A51" s="274">
        <v>44593</v>
      </c>
      <c r="B51" s="275">
        <v>20</v>
      </c>
      <c r="C51" s="275">
        <v>9.15</v>
      </c>
      <c r="D51" s="271"/>
    </row>
    <row r="52" spans="1:4" x14ac:dyDescent="0.25">
      <c r="A52" s="274">
        <v>44562</v>
      </c>
      <c r="B52" s="275">
        <v>8.5</v>
      </c>
      <c r="C52" s="275">
        <v>8.73</v>
      </c>
      <c r="D52" s="271"/>
    </row>
    <row r="53" spans="1:4" x14ac:dyDescent="0.25">
      <c r="A53" s="274">
        <v>44531</v>
      </c>
      <c r="B53" s="275">
        <v>8.5</v>
      </c>
      <c r="C53" s="275">
        <v>8.39</v>
      </c>
      <c r="D53" s="271"/>
    </row>
    <row r="54" spans="1:4" x14ac:dyDescent="0.25">
      <c r="A54" s="274">
        <v>44501</v>
      </c>
      <c r="B54" s="275">
        <v>7.5</v>
      </c>
      <c r="C54" s="275">
        <v>8.4</v>
      </c>
      <c r="D54" s="271"/>
    </row>
    <row r="55" spans="1:4" x14ac:dyDescent="0.25">
      <c r="A55" s="274">
        <v>44470</v>
      </c>
      <c r="B55" s="275">
        <v>7.5</v>
      </c>
      <c r="C55" s="275">
        <v>8.1300000000000008</v>
      </c>
      <c r="D55" s="271"/>
    </row>
    <row r="56" spans="1:4" x14ac:dyDescent="0.25">
      <c r="A56" s="274">
        <v>44440</v>
      </c>
      <c r="B56" s="275">
        <v>6.75</v>
      </c>
      <c r="C56" s="275">
        <v>7.4</v>
      </c>
      <c r="D56" s="271"/>
    </row>
    <row r="57" spans="1:4" x14ac:dyDescent="0.25">
      <c r="A57" s="274">
        <v>44409</v>
      </c>
      <c r="B57" s="275">
        <v>6.5</v>
      </c>
      <c r="C57" s="275">
        <v>6.68</v>
      </c>
      <c r="D57" s="271"/>
    </row>
    <row r="58" spans="1:4" x14ac:dyDescent="0.25">
      <c r="A58" s="274">
        <v>44378</v>
      </c>
      <c r="B58" s="275">
        <v>6.5</v>
      </c>
      <c r="C58" s="275">
        <v>6.5</v>
      </c>
      <c r="D58" s="271"/>
    </row>
    <row r="59" spans="1:4" x14ac:dyDescent="0.25">
      <c r="A59" s="274">
        <v>44348</v>
      </c>
      <c r="B59" s="275">
        <v>5.5</v>
      </c>
      <c r="C59" s="275">
        <v>6.5</v>
      </c>
      <c r="D59" s="271"/>
    </row>
    <row r="60" spans="1:4" x14ac:dyDescent="0.25">
      <c r="A60" s="274">
        <v>44317</v>
      </c>
      <c r="B60" s="275">
        <v>5</v>
      </c>
      <c r="C60" s="275">
        <v>6</v>
      </c>
      <c r="D60" s="271"/>
    </row>
    <row r="61" spans="1:4" x14ac:dyDescent="0.25">
      <c r="A61" s="274">
        <v>44287</v>
      </c>
      <c r="B61" s="275">
        <v>5</v>
      </c>
      <c r="C61" s="275">
        <v>5.5</v>
      </c>
      <c r="D61" s="271"/>
    </row>
    <row r="62" spans="1:4" x14ac:dyDescent="0.25">
      <c r="A62" s="274">
        <v>44256</v>
      </c>
      <c r="B62" s="275">
        <v>4.5</v>
      </c>
      <c r="C62" s="275">
        <v>5.8</v>
      </c>
      <c r="D62" s="271"/>
    </row>
    <row r="63" spans="1:4" x14ac:dyDescent="0.25">
      <c r="A63" s="274">
        <v>44228</v>
      </c>
      <c r="B63" s="275">
        <v>4.25</v>
      </c>
      <c r="C63" s="275">
        <v>5.7</v>
      </c>
      <c r="D63" s="271"/>
    </row>
    <row r="64" spans="1:4" x14ac:dyDescent="0.25">
      <c r="A64" s="274">
        <v>44197</v>
      </c>
      <c r="B64" s="275">
        <v>4.25</v>
      </c>
      <c r="C64" s="275">
        <v>5.2</v>
      </c>
      <c r="D64" s="271"/>
    </row>
    <row r="65" spans="1:4" x14ac:dyDescent="0.25">
      <c r="A65" s="274">
        <v>44166</v>
      </c>
      <c r="B65" s="275">
        <v>4.25</v>
      </c>
      <c r="C65" s="275">
        <v>4.9000000000000004</v>
      </c>
      <c r="D65" s="271"/>
    </row>
    <row r="66" spans="1:4" x14ac:dyDescent="0.25">
      <c r="A66" s="274">
        <v>44136</v>
      </c>
      <c r="B66" s="275">
        <v>4.25</v>
      </c>
      <c r="C66" s="275">
        <v>4.4000000000000004</v>
      </c>
      <c r="D66" s="271"/>
    </row>
    <row r="67" spans="1:4" x14ac:dyDescent="0.25">
      <c r="A67" s="274">
        <v>44105</v>
      </c>
      <c r="B67" s="275">
        <v>4.25</v>
      </c>
      <c r="C67" s="275">
        <v>4</v>
      </c>
      <c r="D67" s="271"/>
    </row>
    <row r="68" spans="1:4" x14ac:dyDescent="0.25">
      <c r="A68" s="274">
        <v>44075</v>
      </c>
      <c r="B68" s="275">
        <v>4.25</v>
      </c>
      <c r="C68" s="275">
        <v>3.7</v>
      </c>
      <c r="D68" s="271"/>
    </row>
    <row r="69" spans="1:4" x14ac:dyDescent="0.25">
      <c r="A69" s="274">
        <v>44044</v>
      </c>
      <c r="B69" s="275">
        <v>4.25</v>
      </c>
      <c r="C69" s="275">
        <v>3.6</v>
      </c>
      <c r="D69" s="271"/>
    </row>
    <row r="70" spans="1:4" x14ac:dyDescent="0.25">
      <c r="A70" s="274">
        <v>44013</v>
      </c>
      <c r="B70" s="275">
        <v>4.25</v>
      </c>
      <c r="C70" s="275">
        <v>3.4</v>
      </c>
      <c r="D70" s="271"/>
    </row>
    <row r="71" spans="1:4" x14ac:dyDescent="0.25">
      <c r="A71" s="274">
        <v>43983</v>
      </c>
      <c r="B71" s="275">
        <v>4.5</v>
      </c>
      <c r="C71" s="275">
        <v>3.2</v>
      </c>
      <c r="D71" s="271"/>
    </row>
    <row r="72" spans="1:4" x14ac:dyDescent="0.25">
      <c r="A72" s="274">
        <v>43952</v>
      </c>
      <c r="B72" s="275">
        <v>5.5</v>
      </c>
      <c r="C72" s="275">
        <v>3</v>
      </c>
      <c r="D72" s="271"/>
    </row>
    <row r="73" spans="1:4" x14ac:dyDescent="0.25">
      <c r="A73" s="274">
        <v>43922</v>
      </c>
      <c r="B73" s="275">
        <v>5.5</v>
      </c>
      <c r="C73" s="275">
        <v>3.1</v>
      </c>
      <c r="D73" s="271"/>
    </row>
    <row r="74" spans="1:4" x14ac:dyDescent="0.25">
      <c r="A74" s="274">
        <v>43891</v>
      </c>
      <c r="B74" s="275">
        <v>6</v>
      </c>
      <c r="C74" s="275">
        <v>2.5</v>
      </c>
      <c r="D74" s="271"/>
    </row>
    <row r="75" spans="1:4" x14ac:dyDescent="0.25">
      <c r="A75" s="274">
        <v>43862</v>
      </c>
      <c r="B75" s="275">
        <v>6</v>
      </c>
      <c r="C75" s="275">
        <v>2.2999999999999998</v>
      </c>
      <c r="D75" s="271"/>
    </row>
    <row r="76" spans="1:4" x14ac:dyDescent="0.25">
      <c r="A76" s="274">
        <v>43831</v>
      </c>
      <c r="B76" s="275">
        <v>6.25</v>
      </c>
      <c r="C76" s="275">
        <v>2.4</v>
      </c>
      <c r="D76" s="271"/>
    </row>
    <row r="77" spans="1:4" x14ac:dyDescent="0.25">
      <c r="A77" s="274">
        <v>43800</v>
      </c>
      <c r="B77" s="275">
        <v>6.25</v>
      </c>
      <c r="C77" s="275">
        <v>3</v>
      </c>
      <c r="D77" s="271"/>
    </row>
    <row r="78" spans="1:4" x14ac:dyDescent="0.25">
      <c r="A78" s="274">
        <v>43770</v>
      </c>
      <c r="B78" s="275">
        <v>6.5</v>
      </c>
      <c r="C78" s="275">
        <v>3.5</v>
      </c>
      <c r="D78" s="271"/>
    </row>
    <row r="79" spans="1:4" x14ac:dyDescent="0.25">
      <c r="A79" s="274">
        <v>43739</v>
      </c>
      <c r="B79" s="275">
        <v>6.5</v>
      </c>
      <c r="C79" s="275">
        <v>3.8</v>
      </c>
      <c r="D79" s="271"/>
    </row>
    <row r="80" spans="1:4" x14ac:dyDescent="0.25">
      <c r="A80" s="274">
        <v>43709</v>
      </c>
      <c r="B80" s="275">
        <v>7</v>
      </c>
      <c r="C80" s="275">
        <v>4</v>
      </c>
      <c r="D80" s="271"/>
    </row>
    <row r="81" spans="1:4" x14ac:dyDescent="0.25">
      <c r="A81" s="274">
        <v>43678</v>
      </c>
      <c r="B81" s="275">
        <v>7.25</v>
      </c>
      <c r="C81" s="275">
        <v>4.3</v>
      </c>
      <c r="D81" s="271"/>
    </row>
    <row r="82" spans="1:4" x14ac:dyDescent="0.25">
      <c r="A82" s="274">
        <v>43647</v>
      </c>
      <c r="B82" s="275">
        <v>7.25</v>
      </c>
      <c r="C82" s="275">
        <v>4.5999999999999996</v>
      </c>
      <c r="D82" s="271"/>
    </row>
    <row r="83" spans="1:4" x14ac:dyDescent="0.25">
      <c r="A83" s="274">
        <v>43617</v>
      </c>
      <c r="B83" s="275">
        <v>7.5</v>
      </c>
      <c r="C83" s="275">
        <v>4.7</v>
      </c>
      <c r="D83" s="271"/>
    </row>
    <row r="84" spans="1:4" x14ac:dyDescent="0.25">
      <c r="A84" s="274">
        <v>43586</v>
      </c>
      <c r="B84" s="275">
        <v>7.75</v>
      </c>
      <c r="C84" s="275">
        <v>5.0999999999999996</v>
      </c>
      <c r="D84" s="271"/>
    </row>
    <row r="85" spans="1:4" x14ac:dyDescent="0.25">
      <c r="A85" s="274">
        <v>43556</v>
      </c>
      <c r="B85" s="275">
        <v>7.75</v>
      </c>
      <c r="C85" s="275">
        <v>5.2</v>
      </c>
      <c r="D85" s="271"/>
    </row>
    <row r="86" spans="1:4" x14ac:dyDescent="0.25">
      <c r="A86" s="274">
        <v>43525</v>
      </c>
      <c r="B86" s="275">
        <v>7.75</v>
      </c>
      <c r="C86" s="275">
        <v>5.3</v>
      </c>
      <c r="D86" s="271"/>
    </row>
    <row r="87" spans="1:4" x14ac:dyDescent="0.25">
      <c r="A87" s="274">
        <v>43497</v>
      </c>
      <c r="B87" s="275">
        <v>7.75</v>
      </c>
      <c r="C87" s="275">
        <v>5.2</v>
      </c>
      <c r="D87" s="271"/>
    </row>
    <row r="88" spans="1:4" x14ac:dyDescent="0.25">
      <c r="A88" s="274">
        <v>43466</v>
      </c>
      <c r="B88" s="275">
        <v>7.75</v>
      </c>
      <c r="C88" s="275">
        <v>5</v>
      </c>
      <c r="D88" s="271"/>
    </row>
    <row r="89" spans="1:4" x14ac:dyDescent="0.25">
      <c r="A89" s="274">
        <v>43435</v>
      </c>
      <c r="B89" s="275">
        <v>7.75</v>
      </c>
      <c r="C89" s="275">
        <v>4.3</v>
      </c>
      <c r="D89" s="271"/>
    </row>
    <row r="90" spans="1:4" x14ac:dyDescent="0.25">
      <c r="A90" s="274">
        <v>43405</v>
      </c>
      <c r="B90" s="275">
        <v>7.5</v>
      </c>
      <c r="C90" s="275">
        <v>3.8</v>
      </c>
      <c r="D90" s="271"/>
    </row>
    <row r="91" spans="1:4" x14ac:dyDescent="0.25">
      <c r="A91" s="274">
        <v>43374</v>
      </c>
      <c r="B91" s="275">
        <v>7.5</v>
      </c>
      <c r="C91" s="275">
        <v>3.5</v>
      </c>
      <c r="D91" s="271"/>
    </row>
    <row r="92" spans="1:4" x14ac:dyDescent="0.25">
      <c r="A92" s="274">
        <v>43344</v>
      </c>
      <c r="B92" s="275">
        <v>7.5</v>
      </c>
      <c r="C92" s="275">
        <v>3.4</v>
      </c>
      <c r="D92" s="271"/>
    </row>
    <row r="93" spans="1:4" x14ac:dyDescent="0.25">
      <c r="A93" s="274">
        <v>43313</v>
      </c>
      <c r="B93" s="275">
        <v>7.25</v>
      </c>
      <c r="C93" s="275">
        <v>3.1</v>
      </c>
      <c r="D93" s="271"/>
    </row>
    <row r="94" spans="1:4" x14ac:dyDescent="0.25">
      <c r="A94" s="274">
        <v>43282</v>
      </c>
      <c r="B94" s="275">
        <v>7.25</v>
      </c>
      <c r="C94" s="275">
        <v>2.5</v>
      </c>
      <c r="D94" s="271"/>
    </row>
    <row r="95" spans="1:4" x14ac:dyDescent="0.25">
      <c r="A95" s="274">
        <v>43252</v>
      </c>
      <c r="B95" s="275">
        <v>7.25</v>
      </c>
      <c r="C95" s="275">
        <v>2.2999999999999998</v>
      </c>
      <c r="D95" s="271"/>
    </row>
    <row r="96" spans="1:4" x14ac:dyDescent="0.25">
      <c r="A96" s="274">
        <v>43221</v>
      </c>
      <c r="B96" s="275">
        <v>7.25</v>
      </c>
      <c r="C96" s="275">
        <v>2.4</v>
      </c>
      <c r="D96" s="271"/>
    </row>
    <row r="97" spans="1:4" x14ac:dyDescent="0.25">
      <c r="A97" s="274">
        <v>43191</v>
      </c>
      <c r="B97" s="275">
        <v>7.25</v>
      </c>
      <c r="C97" s="275">
        <v>2.4</v>
      </c>
      <c r="D97" s="271"/>
    </row>
    <row r="98" spans="1:4" x14ac:dyDescent="0.25">
      <c r="A98" s="274">
        <v>43160</v>
      </c>
      <c r="B98" s="275">
        <v>7.25</v>
      </c>
      <c r="C98" s="275">
        <v>2.4</v>
      </c>
      <c r="D98" s="271"/>
    </row>
    <row r="99" spans="1:4" x14ac:dyDescent="0.25">
      <c r="A99" s="274">
        <v>43132</v>
      </c>
      <c r="B99" s="275">
        <v>7.5</v>
      </c>
      <c r="C99" s="275">
        <v>2.2000000000000002</v>
      </c>
      <c r="D99" s="271"/>
    </row>
    <row r="100" spans="1:4" x14ac:dyDescent="0.25">
      <c r="A100" s="274">
        <v>43101</v>
      </c>
      <c r="B100" s="275">
        <v>7.75</v>
      </c>
      <c r="C100" s="275">
        <v>2.2000000000000002</v>
      </c>
      <c r="D100" s="271"/>
    </row>
    <row r="101" spans="1:4" x14ac:dyDescent="0.25">
      <c r="A101" s="274">
        <v>43070</v>
      </c>
      <c r="B101" s="275">
        <v>7.75</v>
      </c>
      <c r="C101" s="275">
        <v>2.5</v>
      </c>
      <c r="D101" s="271"/>
    </row>
    <row r="102" spans="1:4" x14ac:dyDescent="0.25">
      <c r="A102" s="274">
        <v>43040</v>
      </c>
      <c r="B102" s="275">
        <v>8.25</v>
      </c>
      <c r="C102" s="275">
        <v>2.5</v>
      </c>
      <c r="D102" s="271"/>
    </row>
    <row r="103" spans="1:4" x14ac:dyDescent="0.25">
      <c r="A103" s="274">
        <v>43009</v>
      </c>
      <c r="B103" s="275">
        <v>8.25</v>
      </c>
      <c r="C103" s="275">
        <v>2.7</v>
      </c>
      <c r="D103" s="271"/>
    </row>
    <row r="104" spans="1:4" x14ac:dyDescent="0.25">
      <c r="A104" s="274">
        <v>42979</v>
      </c>
      <c r="B104" s="275">
        <v>8.5</v>
      </c>
      <c r="C104" s="275">
        <v>3</v>
      </c>
      <c r="D104" s="271"/>
    </row>
    <row r="105" spans="1:4" x14ac:dyDescent="0.25">
      <c r="A105" s="274">
        <v>42948</v>
      </c>
      <c r="B105" s="275">
        <v>9</v>
      </c>
      <c r="C105" s="275">
        <v>3.3</v>
      </c>
      <c r="D105" s="271"/>
    </row>
    <row r="106" spans="1:4" x14ac:dyDescent="0.25">
      <c r="A106" s="274">
        <v>42917</v>
      </c>
      <c r="B106" s="275">
        <v>9</v>
      </c>
      <c r="C106" s="275">
        <v>3.9</v>
      </c>
      <c r="D106" s="271"/>
    </row>
    <row r="107" spans="1:4" x14ac:dyDescent="0.25">
      <c r="A107" s="274">
        <v>42887</v>
      </c>
      <c r="B107" s="275">
        <v>9</v>
      </c>
      <c r="C107" s="275">
        <v>4.4000000000000004</v>
      </c>
      <c r="D107" s="271"/>
    </row>
    <row r="108" spans="1:4" x14ac:dyDescent="0.25">
      <c r="A108" s="274">
        <v>42856</v>
      </c>
      <c r="B108" s="275">
        <v>9.25</v>
      </c>
      <c r="C108" s="275">
        <v>4.0999999999999996</v>
      </c>
      <c r="D108" s="271"/>
    </row>
    <row r="109" spans="1:4" x14ac:dyDescent="0.25">
      <c r="A109" s="274">
        <v>42826</v>
      </c>
      <c r="B109" s="275">
        <v>9.75</v>
      </c>
      <c r="C109" s="275">
        <v>4.0999999999999996</v>
      </c>
      <c r="D109" s="271"/>
    </row>
    <row r="110" spans="1:4" x14ac:dyDescent="0.25">
      <c r="A110" s="274">
        <v>42795</v>
      </c>
      <c r="B110" s="275">
        <v>9.75</v>
      </c>
      <c r="C110" s="275">
        <v>4.3</v>
      </c>
      <c r="D110" s="271"/>
    </row>
    <row r="111" spans="1:4" x14ac:dyDescent="0.25">
      <c r="A111" s="274">
        <v>42767</v>
      </c>
      <c r="B111" s="275">
        <v>10</v>
      </c>
      <c r="C111" s="275">
        <v>4.5999999999999996</v>
      </c>
      <c r="D111" s="271"/>
    </row>
    <row r="112" spans="1:4" x14ac:dyDescent="0.25">
      <c r="A112" s="274">
        <v>42736</v>
      </c>
      <c r="B112" s="275">
        <v>10</v>
      </c>
      <c r="C112" s="275">
        <v>5</v>
      </c>
      <c r="D112" s="271"/>
    </row>
    <row r="113" spans="1:3" x14ac:dyDescent="0.25">
      <c r="A113" s="274">
        <v>42705</v>
      </c>
      <c r="B113" s="275">
        <v>10</v>
      </c>
      <c r="C113" s="275">
        <v>5.4</v>
      </c>
    </row>
    <row r="114" spans="1:3" x14ac:dyDescent="0.25">
      <c r="A114" s="274">
        <v>42675</v>
      </c>
      <c r="B114" s="275">
        <v>10</v>
      </c>
      <c r="C114" s="275">
        <v>5.8</v>
      </c>
    </row>
    <row r="115" spans="1:3" x14ac:dyDescent="0.25">
      <c r="A115" s="274">
        <v>42644</v>
      </c>
      <c r="B115" s="275">
        <v>10</v>
      </c>
      <c r="C115" s="275">
        <v>6.1</v>
      </c>
    </row>
    <row r="116" spans="1:3" x14ac:dyDescent="0.25">
      <c r="A116" s="274">
        <v>42614</v>
      </c>
      <c r="B116" s="275">
        <v>10</v>
      </c>
      <c r="C116" s="275">
        <v>6.4</v>
      </c>
    </row>
    <row r="117" spans="1:3" x14ac:dyDescent="0.25">
      <c r="A117" s="274">
        <v>42583</v>
      </c>
      <c r="B117" s="275">
        <v>10.5</v>
      </c>
      <c r="C117" s="275">
        <v>6.9</v>
      </c>
    </row>
    <row r="118" spans="1:3" x14ac:dyDescent="0.25">
      <c r="A118" s="274">
        <v>42552</v>
      </c>
      <c r="B118" s="275">
        <v>10.5</v>
      </c>
      <c r="C118" s="275">
        <v>7.2</v>
      </c>
    </row>
    <row r="119" spans="1:3" x14ac:dyDescent="0.25">
      <c r="A119" s="274">
        <v>42522</v>
      </c>
      <c r="B119" s="275">
        <v>10.5</v>
      </c>
      <c r="C119" s="275">
        <v>7.5</v>
      </c>
    </row>
    <row r="120" spans="1:3" x14ac:dyDescent="0.25">
      <c r="A120" s="274">
        <v>42491</v>
      </c>
      <c r="B120" s="275">
        <v>11</v>
      </c>
      <c r="C120" s="275">
        <v>7.3</v>
      </c>
    </row>
    <row r="121" spans="1:3" x14ac:dyDescent="0.25">
      <c r="A121" s="274">
        <v>42461</v>
      </c>
      <c r="B121" s="275">
        <v>11</v>
      </c>
      <c r="C121" s="275">
        <v>7.3</v>
      </c>
    </row>
    <row r="122" spans="1:3" x14ac:dyDescent="0.25">
      <c r="A122" s="274">
        <v>42430</v>
      </c>
      <c r="B122" s="275">
        <v>11</v>
      </c>
      <c r="C122" s="275">
        <v>7.3</v>
      </c>
    </row>
    <row r="123" spans="1:3" x14ac:dyDescent="0.25">
      <c r="A123" s="274">
        <v>42401</v>
      </c>
      <c r="B123" s="275">
        <v>11</v>
      </c>
      <c r="C123" s="275">
        <v>8.1</v>
      </c>
    </row>
    <row r="124" spans="1:3" x14ac:dyDescent="0.25">
      <c r="A124" s="281">
        <v>42370</v>
      </c>
      <c r="B124" s="282">
        <v>11</v>
      </c>
      <c r="C124" s="282">
        <v>9.8000000000000007</v>
      </c>
    </row>
    <row r="125" spans="1:3" s="285" customFormat="1" x14ac:dyDescent="0.25">
      <c r="A125" s="283"/>
      <c r="B125" s="284"/>
      <c r="C125" s="284"/>
    </row>
    <row r="126" spans="1:3" s="285" customFormat="1" x14ac:dyDescent="0.25">
      <c r="A126" s="283"/>
      <c r="B126" s="284"/>
      <c r="C126" s="284"/>
    </row>
    <row r="127" spans="1:3" s="285" customFormat="1" x14ac:dyDescent="0.25">
      <c r="A127" s="283"/>
      <c r="B127" s="284"/>
      <c r="C127" s="284"/>
    </row>
    <row r="128" spans="1:3" s="285" customFormat="1" x14ac:dyDescent="0.25">
      <c r="A128" s="283"/>
      <c r="B128" s="284"/>
      <c r="C128" s="284"/>
    </row>
    <row r="129" spans="1:3" s="285" customFormat="1" x14ac:dyDescent="0.25">
      <c r="A129" s="283"/>
      <c r="B129" s="284"/>
      <c r="C129" s="284"/>
    </row>
    <row r="130" spans="1:3" s="285" customFormat="1" x14ac:dyDescent="0.25">
      <c r="A130" s="283"/>
      <c r="B130" s="284"/>
      <c r="C130" s="284"/>
    </row>
    <row r="131" spans="1:3" s="285" customFormat="1" x14ac:dyDescent="0.25">
      <c r="A131" s="283"/>
      <c r="B131" s="284"/>
      <c r="C131" s="284"/>
    </row>
    <row r="132" spans="1:3" s="285" customFormat="1" x14ac:dyDescent="0.25">
      <c r="A132" s="283"/>
      <c r="B132" s="284"/>
      <c r="C132" s="284"/>
    </row>
    <row r="133" spans="1:3" s="285" customFormat="1" x14ac:dyDescent="0.25">
      <c r="A133" s="283"/>
      <c r="B133" s="284"/>
      <c r="C133" s="284"/>
    </row>
    <row r="134" spans="1:3" s="285" customFormat="1" x14ac:dyDescent="0.25">
      <c r="A134" s="283"/>
      <c r="B134" s="284"/>
      <c r="C134" s="284"/>
    </row>
    <row r="135" spans="1:3" s="285" customFormat="1" x14ac:dyDescent="0.25">
      <c r="A135" s="283"/>
      <c r="B135" s="284"/>
      <c r="C135" s="284"/>
    </row>
    <row r="136" spans="1:3" s="285" customFormat="1" x14ac:dyDescent="0.25">
      <c r="A136" s="283"/>
      <c r="B136" s="284"/>
      <c r="C136" s="284"/>
    </row>
    <row r="137" spans="1:3" x14ac:dyDescent="0.25">
      <c r="B137" s="271"/>
      <c r="C137" s="271"/>
    </row>
    <row r="138" spans="1:3" x14ac:dyDescent="0.25">
      <c r="B138" s="271"/>
      <c r="C138" s="271"/>
    </row>
    <row r="139" spans="1:3" x14ac:dyDescent="0.25">
      <c r="B139" s="271"/>
      <c r="C139" s="271"/>
    </row>
    <row r="140" spans="1:3" x14ac:dyDescent="0.25">
      <c r="B140" s="271"/>
      <c r="C140" s="271"/>
    </row>
    <row r="141" spans="1:3" x14ac:dyDescent="0.25">
      <c r="B141" s="271"/>
      <c r="C141" s="271"/>
    </row>
    <row r="142" spans="1:3" x14ac:dyDescent="0.25">
      <c r="B142" s="271"/>
      <c r="C142" s="271"/>
    </row>
    <row r="143" spans="1:3" x14ac:dyDescent="0.25">
      <c r="B143" s="271"/>
      <c r="C143" s="271"/>
    </row>
    <row r="144" spans="1:3" x14ac:dyDescent="0.25">
      <c r="B144" s="271"/>
      <c r="C144" s="271"/>
    </row>
    <row r="145" spans="2:3" x14ac:dyDescent="0.25">
      <c r="B145" s="271"/>
      <c r="C145" s="271"/>
    </row>
    <row r="146" spans="2:3" x14ac:dyDescent="0.25">
      <c r="B146" s="271"/>
      <c r="C146" s="271"/>
    </row>
    <row r="147" spans="2:3" x14ac:dyDescent="0.25">
      <c r="B147" s="271"/>
      <c r="C147" s="271"/>
    </row>
    <row r="148" spans="2:3" x14ac:dyDescent="0.25">
      <c r="B148" s="271"/>
      <c r="C148" s="27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G46" sqref="G46"/>
    </sheetView>
  </sheetViews>
  <sheetFormatPr defaultColWidth="9.109375" defaultRowHeight="13.8" x14ac:dyDescent="0.3"/>
  <cols>
    <col min="1" max="1" width="14.109375" style="201" bestFit="1" customWidth="1"/>
    <col min="2" max="2" width="8.109375" style="201" customWidth="1"/>
    <col min="3" max="3" width="5.88671875" style="201" customWidth="1"/>
    <col min="4" max="4" width="17.44140625" style="201" bestFit="1" customWidth="1"/>
    <col min="5" max="5" width="10.44140625" style="201" bestFit="1" customWidth="1"/>
    <col min="6" max="6" width="9.5546875" style="201" bestFit="1" customWidth="1"/>
    <col min="7" max="7" width="10.33203125" style="201" bestFit="1" customWidth="1"/>
    <col min="8" max="8" width="6.6640625" style="201" customWidth="1"/>
    <col min="9" max="16384" width="9.109375" style="201"/>
  </cols>
  <sheetData>
    <row r="1" spans="1:8" x14ac:dyDescent="0.3">
      <c r="A1" s="22" t="s">
        <v>360</v>
      </c>
    </row>
    <row r="2" spans="1:8" x14ac:dyDescent="0.3">
      <c r="A2" s="23" t="s">
        <v>359</v>
      </c>
    </row>
    <row r="3" spans="1:8" x14ac:dyDescent="0.3">
      <c r="A3" s="23" t="s">
        <v>351</v>
      </c>
    </row>
    <row r="5" spans="1:8" x14ac:dyDescent="0.3">
      <c r="A5" s="182"/>
      <c r="B5" s="182" t="s">
        <v>9</v>
      </c>
      <c r="C5" s="182" t="s">
        <v>14</v>
      </c>
      <c r="D5" s="182" t="s">
        <v>131</v>
      </c>
      <c r="E5" s="182" t="s">
        <v>17</v>
      </c>
      <c r="F5" s="182" t="s">
        <v>12</v>
      </c>
      <c r="G5" s="182" t="s">
        <v>20</v>
      </c>
      <c r="H5" s="182" t="s">
        <v>23</v>
      </c>
    </row>
    <row r="6" spans="1:8" x14ac:dyDescent="0.3">
      <c r="A6" s="182" t="s">
        <v>358</v>
      </c>
      <c r="B6" s="183">
        <v>99.051160525741921</v>
      </c>
      <c r="C6" s="183">
        <v>80.888965044551071</v>
      </c>
      <c r="D6" s="183">
        <v>163.61648351648353</v>
      </c>
      <c r="E6" s="183">
        <v>253.29880729942454</v>
      </c>
      <c r="F6" s="183">
        <v>416.02205880371741</v>
      </c>
      <c r="G6" s="183">
        <v>90.364332558999237</v>
      </c>
      <c r="H6" s="183">
        <v>326.57417289220916</v>
      </c>
    </row>
    <row r="7" spans="1:8" x14ac:dyDescent="0.3">
      <c r="A7" s="182" t="s">
        <v>357</v>
      </c>
      <c r="B7" s="183">
        <v>26.355797145442605</v>
      </c>
      <c r="C7" s="183">
        <v>213.175983550377</v>
      </c>
      <c r="D7" s="183">
        <v>87.362637362637358</v>
      </c>
      <c r="E7" s="183">
        <v>43.87</v>
      </c>
      <c r="F7" s="183">
        <v>98.985509217195386</v>
      </c>
      <c r="G7" s="183">
        <v>30.07169816487383</v>
      </c>
      <c r="H7" s="183">
        <v>62.72</v>
      </c>
    </row>
    <row r="8" spans="1:8" x14ac:dyDescent="0.3">
      <c r="A8" s="182" t="s">
        <v>356</v>
      </c>
      <c r="B8" s="205">
        <v>3.1503463329842516</v>
      </c>
      <c r="C8" s="183">
        <v>30.774503084304321</v>
      </c>
      <c r="D8" s="183">
        <v>97.92307692307692</v>
      </c>
      <c r="E8" s="183">
        <v>58.035066830417371</v>
      </c>
      <c r="F8" s="183">
        <v>93.124371655483614</v>
      </c>
      <c r="G8" s="183">
        <v>0</v>
      </c>
      <c r="H8" s="183">
        <v>26.819637139807899</v>
      </c>
    </row>
    <row r="9" spans="1:8" x14ac:dyDescent="0.3">
      <c r="A9" s="182" t="s">
        <v>355</v>
      </c>
      <c r="B9" s="205">
        <v>3.8664474500147481</v>
      </c>
      <c r="C9" s="183">
        <v>95.744002741603822</v>
      </c>
      <c r="D9" s="183">
        <v>116.92307692307693</v>
      </c>
      <c r="E9" s="183">
        <v>0</v>
      </c>
      <c r="F9" s="183">
        <v>0</v>
      </c>
      <c r="G9" s="183">
        <v>10.570801367331011</v>
      </c>
      <c r="H9" s="183">
        <v>2.209178228388474</v>
      </c>
    </row>
    <row r="10" spans="1:8" x14ac:dyDescent="0.3">
      <c r="A10" s="182" t="s">
        <v>354</v>
      </c>
      <c r="B10" s="205">
        <v>8.3538266708260256</v>
      </c>
      <c r="C10" s="183">
        <v>97.66963673749143</v>
      </c>
      <c r="D10" s="183">
        <v>347.11538461538464</v>
      </c>
      <c r="E10" s="183">
        <v>103.8556252681103</v>
      </c>
      <c r="F10" s="183">
        <v>77.997222713284529</v>
      </c>
      <c r="G10" s="183">
        <v>76.274433739668567</v>
      </c>
      <c r="H10" s="183">
        <v>23.532550693703307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Normal="100" workbookViewId="0"/>
  </sheetViews>
  <sheetFormatPr defaultColWidth="9.109375" defaultRowHeight="13.8" x14ac:dyDescent="0.3"/>
  <cols>
    <col min="1" max="1" width="17.44140625" style="201" bestFit="1" customWidth="1"/>
    <col min="2" max="2" width="14" style="201" customWidth="1"/>
    <col min="3" max="3" width="17.6640625" style="201" customWidth="1"/>
    <col min="4" max="16384" width="9.109375" style="201"/>
  </cols>
  <sheetData>
    <row r="1" spans="1:3" s="237" customFormat="1" x14ac:dyDescent="0.3">
      <c r="A1" s="22" t="s">
        <v>364</v>
      </c>
    </row>
    <row r="2" spans="1:3" x14ac:dyDescent="0.3">
      <c r="A2" s="23" t="s">
        <v>363</v>
      </c>
    </row>
    <row r="3" spans="1:3" x14ac:dyDescent="0.3">
      <c r="A3" s="23" t="s">
        <v>351</v>
      </c>
    </row>
    <row r="6" spans="1:3" ht="40.200000000000003" x14ac:dyDescent="0.3">
      <c r="A6" s="179"/>
      <c r="B6" s="180" t="s">
        <v>362</v>
      </c>
      <c r="C6" s="180" t="s">
        <v>361</v>
      </c>
    </row>
    <row r="7" spans="1:3" x14ac:dyDescent="0.3">
      <c r="A7" s="179" t="s">
        <v>9</v>
      </c>
      <c r="B7" s="181">
        <v>99.051160525741921</v>
      </c>
      <c r="C7" s="181">
        <v>26.355797145442605</v>
      </c>
    </row>
    <row r="8" spans="1:3" x14ac:dyDescent="0.3">
      <c r="A8" s="179" t="s">
        <v>14</v>
      </c>
      <c r="B8" s="181">
        <v>80.888965044551071</v>
      </c>
      <c r="C8" s="181">
        <v>213.175983550377</v>
      </c>
    </row>
    <row r="9" spans="1:3" x14ac:dyDescent="0.3">
      <c r="A9" s="179" t="s">
        <v>131</v>
      </c>
      <c r="B9" s="181">
        <v>163.61648351648353</v>
      </c>
      <c r="C9" s="181">
        <v>87.362637362637358</v>
      </c>
    </row>
    <row r="10" spans="1:3" x14ac:dyDescent="0.3">
      <c r="A10" s="179" t="s">
        <v>17</v>
      </c>
      <c r="B10" s="181">
        <v>253.29880729942454</v>
      </c>
      <c r="C10" s="181">
        <v>43.87</v>
      </c>
    </row>
    <row r="11" spans="1:3" x14ac:dyDescent="0.3">
      <c r="A11" s="179" t="s">
        <v>12</v>
      </c>
      <c r="B11" s="181">
        <v>416.02205880371741</v>
      </c>
      <c r="C11" s="181">
        <v>98.985509217195386</v>
      </c>
    </row>
    <row r="12" spans="1:3" x14ac:dyDescent="0.3">
      <c r="A12" s="179" t="s">
        <v>20</v>
      </c>
      <c r="B12" s="181">
        <v>90.364332558999237</v>
      </c>
      <c r="C12" s="181">
        <v>30.07169816487383</v>
      </c>
    </row>
    <row r="13" spans="1:3" x14ac:dyDescent="0.3">
      <c r="A13" s="179" t="s">
        <v>23</v>
      </c>
      <c r="B13" s="181">
        <v>326.57417289220916</v>
      </c>
      <c r="C13" s="181">
        <v>62.72</v>
      </c>
    </row>
    <row r="14" spans="1:3" x14ac:dyDescent="0.3">
      <c r="A14" s="179" t="s">
        <v>15</v>
      </c>
      <c r="B14" s="181">
        <v>148.84665178571427</v>
      </c>
      <c r="C14" s="181">
        <v>150.44642857142858</v>
      </c>
    </row>
    <row r="15" spans="1:3" x14ac:dyDescent="0.3">
      <c r="A15" s="179" t="s">
        <v>315</v>
      </c>
      <c r="B15" s="181">
        <v>126.15657568238213</v>
      </c>
      <c r="C15" s="181">
        <v>156.575682382134</v>
      </c>
    </row>
    <row r="16" spans="1:3" x14ac:dyDescent="0.3">
      <c r="A16" s="179" t="s">
        <v>21</v>
      </c>
      <c r="B16" s="181">
        <v>75.049869411764703</v>
      </c>
      <c r="C16" s="181">
        <v>131.20204603580564</v>
      </c>
    </row>
    <row r="17" spans="1:3" x14ac:dyDescent="0.3">
      <c r="A17" s="179" t="s">
        <v>19</v>
      </c>
      <c r="B17" s="181">
        <v>116.21616774091592</v>
      </c>
      <c r="C17" s="181">
        <v>246.26492779693203</v>
      </c>
    </row>
    <row r="18" spans="1:3" x14ac:dyDescent="0.3">
      <c r="A18" s="179" t="s">
        <v>133</v>
      </c>
      <c r="B18" s="181">
        <v>200.25895953757225</v>
      </c>
      <c r="C18" s="181">
        <v>90.173410404624278</v>
      </c>
    </row>
    <row r="19" spans="1:3" x14ac:dyDescent="0.3">
      <c r="A19" s="179" t="s">
        <v>132</v>
      </c>
      <c r="B19" s="181">
        <v>135.88940242051891</v>
      </c>
      <c r="C19" s="181">
        <v>61.230985602724012</v>
      </c>
    </row>
    <row r="20" spans="1:3" x14ac:dyDescent="0.3">
      <c r="A20" s="179" t="s">
        <v>18</v>
      </c>
      <c r="B20" s="181">
        <v>69.883489266357827</v>
      </c>
      <c r="C20" s="181">
        <v>79.332061646531628</v>
      </c>
    </row>
    <row r="21" spans="1:3" x14ac:dyDescent="0.3">
      <c r="A21" s="179" t="s">
        <v>127</v>
      </c>
      <c r="B21" s="181">
        <v>119.37021036834406</v>
      </c>
      <c r="C21" s="181">
        <v>98.719629186375641</v>
      </c>
    </row>
    <row r="22" spans="1:3" x14ac:dyDescent="0.3">
      <c r="A22" s="179" t="s">
        <v>22</v>
      </c>
      <c r="B22" s="181">
        <v>55.534543571428571</v>
      </c>
      <c r="C22" s="181">
        <v>57.059109571428564</v>
      </c>
    </row>
    <row r="23" spans="1:3" x14ac:dyDescent="0.3">
      <c r="A23" s="179" t="s">
        <v>24</v>
      </c>
      <c r="B23" s="181">
        <v>36.667902891891892</v>
      </c>
      <c r="C23" s="181">
        <v>22.573513513513515</v>
      </c>
    </row>
    <row r="24" spans="1:3" x14ac:dyDescent="0.3">
      <c r="A24" s="179" t="s">
        <v>11</v>
      </c>
      <c r="B24" s="181">
        <v>175.71284534920929</v>
      </c>
      <c r="C24" s="181">
        <v>38.140670194122492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C271"/>
  <sheetViews>
    <sheetView workbookViewId="0"/>
  </sheetViews>
  <sheetFormatPr defaultColWidth="9.109375" defaultRowHeight="13.2" x14ac:dyDescent="0.25"/>
  <cols>
    <col min="1" max="1" width="12.44140625" style="82" customWidth="1"/>
    <col min="2" max="2" width="12" style="13" customWidth="1"/>
    <col min="3" max="3" width="9.88671875" style="13" customWidth="1"/>
    <col min="4" max="16384" width="9.109375" style="13"/>
  </cols>
  <sheetData>
    <row r="1" spans="1:3" x14ac:dyDescent="0.25">
      <c r="A1" s="1" t="s">
        <v>0</v>
      </c>
    </row>
    <row r="2" spans="1:3" x14ac:dyDescent="0.25">
      <c r="A2" s="13" t="s">
        <v>452</v>
      </c>
    </row>
    <row r="3" spans="1:3" x14ac:dyDescent="0.25">
      <c r="A3" s="13" t="s">
        <v>77</v>
      </c>
    </row>
    <row r="4" spans="1:3" x14ac:dyDescent="0.25">
      <c r="A4" s="1"/>
    </row>
    <row r="5" spans="1:3" s="79" customFormat="1" ht="75.599999999999994" customHeight="1" x14ac:dyDescent="0.3">
      <c r="A5" s="121" t="s">
        <v>69</v>
      </c>
      <c r="B5" s="106" t="s">
        <v>0</v>
      </c>
      <c r="C5" s="106" t="s">
        <v>1</v>
      </c>
    </row>
    <row r="6" spans="1:3" x14ac:dyDescent="0.25">
      <c r="A6" s="107">
        <v>37987</v>
      </c>
      <c r="B6" s="238">
        <v>28.196126142170407</v>
      </c>
      <c r="C6" s="238">
        <v>29.454499999999999</v>
      </c>
    </row>
    <row r="7" spans="1:3" x14ac:dyDescent="0.25">
      <c r="A7" s="107">
        <v>38018</v>
      </c>
      <c r="B7" s="238">
        <v>27.354026953431941</v>
      </c>
      <c r="C7" s="238">
        <v>28.4937</v>
      </c>
    </row>
    <row r="8" spans="1:3" x14ac:dyDescent="0.25">
      <c r="A8" s="107">
        <v>38047</v>
      </c>
      <c r="B8" s="238">
        <v>26.532728985539421</v>
      </c>
      <c r="C8" s="238">
        <v>28.515599999999999</v>
      </c>
    </row>
    <row r="9" spans="1:3" x14ac:dyDescent="0.25">
      <c r="A9" s="107">
        <v>38078</v>
      </c>
      <c r="B9" s="238">
        <v>26.51842741359512</v>
      </c>
      <c r="C9" s="238">
        <v>28.485299999999999</v>
      </c>
    </row>
    <row r="10" spans="1:3" x14ac:dyDescent="0.25">
      <c r="A10" s="107">
        <v>38108</v>
      </c>
      <c r="B10" s="238">
        <v>26.287129778832568</v>
      </c>
      <c r="C10" s="238">
        <v>28.883400000000002</v>
      </c>
    </row>
    <row r="11" spans="1:3" x14ac:dyDescent="0.25">
      <c r="A11" s="107">
        <v>38139</v>
      </c>
      <c r="B11" s="238">
        <v>26.304401577177572</v>
      </c>
      <c r="C11" s="238">
        <v>28.984999999999999</v>
      </c>
    </row>
    <row r="12" spans="1:3" x14ac:dyDescent="0.25">
      <c r="A12" s="107">
        <v>38169</v>
      </c>
      <c r="B12" s="238">
        <v>25.637341229730115</v>
      </c>
      <c r="C12" s="238">
        <v>29.0274</v>
      </c>
    </row>
    <row r="13" spans="1:3" x14ac:dyDescent="0.25">
      <c r="A13" s="107">
        <v>38200</v>
      </c>
      <c r="B13" s="238">
        <v>25.725531407262142</v>
      </c>
      <c r="C13" s="238">
        <v>29.101900000000001</v>
      </c>
    </row>
    <row r="14" spans="1:3" x14ac:dyDescent="0.25">
      <c r="A14" s="107">
        <v>38231</v>
      </c>
      <c r="B14" s="238">
        <v>25.735812445802203</v>
      </c>
      <c r="C14" s="238">
        <v>29.244700000000002</v>
      </c>
    </row>
    <row r="15" spans="1:3" x14ac:dyDescent="0.25">
      <c r="A15" s="107">
        <v>38261</v>
      </c>
      <c r="B15" s="238">
        <v>25.753622936494519</v>
      </c>
      <c r="C15" s="238">
        <v>29.217099999999999</v>
      </c>
    </row>
    <row r="16" spans="1:3" x14ac:dyDescent="0.25">
      <c r="A16" s="107">
        <v>38292</v>
      </c>
      <c r="B16" s="238">
        <v>25.042030311753745</v>
      </c>
      <c r="C16" s="238">
        <v>28.765499999999999</v>
      </c>
    </row>
    <row r="17" spans="1:3" x14ac:dyDescent="0.25">
      <c r="A17" s="107">
        <v>38322</v>
      </c>
      <c r="B17" s="238">
        <v>24.083951127995071</v>
      </c>
      <c r="C17" s="238">
        <v>28.236699999999999</v>
      </c>
    </row>
    <row r="18" spans="1:3" x14ac:dyDescent="0.25">
      <c r="A18" s="107">
        <v>38353</v>
      </c>
      <c r="B18" s="238">
        <v>26.468225243030897</v>
      </c>
      <c r="C18" s="238">
        <v>27.748699999999999</v>
      </c>
    </row>
    <row r="19" spans="1:3" x14ac:dyDescent="0.25">
      <c r="A19" s="107">
        <v>38384</v>
      </c>
      <c r="B19" s="238">
        <v>24.011633983191089</v>
      </c>
      <c r="C19" s="238">
        <v>28.084499999999998</v>
      </c>
    </row>
    <row r="20" spans="1:3" x14ac:dyDescent="0.25">
      <c r="A20" s="107">
        <v>38412</v>
      </c>
      <c r="B20" s="238">
        <v>24.265008810752025</v>
      </c>
      <c r="C20" s="238">
        <v>27.773800000000001</v>
      </c>
    </row>
    <row r="21" spans="1:3" x14ac:dyDescent="0.25">
      <c r="A21" s="107">
        <v>38443</v>
      </c>
      <c r="B21" s="238">
        <v>24.66117412735321</v>
      </c>
      <c r="C21" s="238">
        <v>27.825600000000001</v>
      </c>
    </row>
    <row r="22" spans="1:3" x14ac:dyDescent="0.25">
      <c r="A22" s="107">
        <v>38473</v>
      </c>
      <c r="B22" s="238">
        <v>25.145910551189171</v>
      </c>
      <c r="C22" s="238">
        <v>27.772600000000001</v>
      </c>
    </row>
    <row r="23" spans="1:3" x14ac:dyDescent="0.25">
      <c r="A23" s="107">
        <v>38504</v>
      </c>
      <c r="B23" s="238">
        <v>25.083032739236906</v>
      </c>
      <c r="C23" s="238">
        <v>28.091899999999999</v>
      </c>
    </row>
    <row r="24" spans="1:3" x14ac:dyDescent="0.25">
      <c r="A24" s="107">
        <v>38534</v>
      </c>
      <c r="B24" s="238">
        <v>24.846301439291679</v>
      </c>
      <c r="C24" s="238">
        <v>28.6721</v>
      </c>
    </row>
    <row r="25" spans="1:3" x14ac:dyDescent="0.25">
      <c r="A25" s="107">
        <v>38565</v>
      </c>
      <c r="B25" s="238">
        <v>25.081219511110874</v>
      </c>
      <c r="C25" s="238">
        <v>28.6341</v>
      </c>
    </row>
    <row r="26" spans="1:3" x14ac:dyDescent="0.25">
      <c r="A26" s="107">
        <v>38596</v>
      </c>
      <c r="B26" s="238">
        <v>24.355428885773296</v>
      </c>
      <c r="C26" s="238">
        <v>28.545000000000002</v>
      </c>
    </row>
    <row r="27" spans="1:3" x14ac:dyDescent="0.25">
      <c r="A27" s="107">
        <v>38626</v>
      </c>
      <c r="B27" s="238">
        <v>23.336590892996249</v>
      </c>
      <c r="C27" s="238">
        <v>28.498899999999999</v>
      </c>
    </row>
    <row r="28" spans="1:3" x14ac:dyDescent="0.25">
      <c r="A28" s="107">
        <v>38657</v>
      </c>
      <c r="B28" s="238">
        <v>23.265786681849722</v>
      </c>
      <c r="C28" s="238">
        <v>28.424399999999999</v>
      </c>
    </row>
    <row r="29" spans="1:3" x14ac:dyDescent="0.25">
      <c r="A29" s="107">
        <v>38687</v>
      </c>
      <c r="B29" s="238">
        <v>23.70811002034138</v>
      </c>
      <c r="C29" s="238">
        <v>28.731200000000001</v>
      </c>
    </row>
    <row r="30" spans="1:3" x14ac:dyDescent="0.25">
      <c r="A30" s="107">
        <v>38718</v>
      </c>
      <c r="B30" s="238">
        <v>24.446849875625059</v>
      </c>
      <c r="C30" s="238">
        <v>28.782499999999999</v>
      </c>
    </row>
    <row r="31" spans="1:3" x14ac:dyDescent="0.25">
      <c r="A31" s="107">
        <v>38749</v>
      </c>
      <c r="B31" s="238">
        <v>23.884090017955799</v>
      </c>
      <c r="C31" s="238">
        <v>28.120699999999999</v>
      </c>
    </row>
    <row r="32" spans="1:3" x14ac:dyDescent="0.25">
      <c r="A32" s="107">
        <v>38777</v>
      </c>
      <c r="B32" s="238">
        <v>23.273470680375087</v>
      </c>
      <c r="C32" s="238">
        <v>28.122299999999999</v>
      </c>
    </row>
    <row r="33" spans="1:3" x14ac:dyDescent="0.25">
      <c r="A33" s="107">
        <v>38808</v>
      </c>
      <c r="B33" s="238">
        <v>22.695827838573475</v>
      </c>
      <c r="C33" s="238">
        <v>27.762599999999999</v>
      </c>
    </row>
    <row r="34" spans="1:3" x14ac:dyDescent="0.25">
      <c r="A34" s="107">
        <v>38838</v>
      </c>
      <c r="B34" s="238">
        <v>22.496572106209118</v>
      </c>
      <c r="C34" s="238">
        <v>27.273900000000001</v>
      </c>
    </row>
    <row r="35" spans="1:3" x14ac:dyDescent="0.25">
      <c r="A35" s="107">
        <v>38869</v>
      </c>
      <c r="B35" s="238">
        <v>22.719302866345089</v>
      </c>
      <c r="C35" s="238">
        <v>26.984000000000002</v>
      </c>
    </row>
    <row r="36" spans="1:3" x14ac:dyDescent="0.25">
      <c r="A36" s="107">
        <v>38899</v>
      </c>
      <c r="B36" s="238">
        <v>22.778429395269455</v>
      </c>
      <c r="C36" s="238">
        <v>27.078900000000001</v>
      </c>
    </row>
    <row r="37" spans="1:3" x14ac:dyDescent="0.25">
      <c r="A37" s="107">
        <v>38930</v>
      </c>
      <c r="B37" s="238">
        <v>22.608890477892981</v>
      </c>
      <c r="C37" s="238">
        <v>26.8718</v>
      </c>
    </row>
    <row r="38" spans="1:3" x14ac:dyDescent="0.25">
      <c r="A38" s="107">
        <v>38961</v>
      </c>
      <c r="B38" s="238">
        <v>22.388568827078355</v>
      </c>
      <c r="C38" s="238">
        <v>26.7379</v>
      </c>
    </row>
    <row r="39" spans="1:3" x14ac:dyDescent="0.25">
      <c r="A39" s="107">
        <v>38991</v>
      </c>
      <c r="B39" s="238">
        <v>22.081983252516114</v>
      </c>
      <c r="C39" s="238">
        <v>26.779900000000001</v>
      </c>
    </row>
    <row r="40" spans="1:3" x14ac:dyDescent="0.25">
      <c r="A40" s="107">
        <v>39022</v>
      </c>
      <c r="B40" s="238">
        <v>21.987781316226645</v>
      </c>
      <c r="C40" s="238">
        <v>26.747699999999998</v>
      </c>
    </row>
    <row r="41" spans="1:3" x14ac:dyDescent="0.25">
      <c r="A41" s="107">
        <v>39052</v>
      </c>
      <c r="B41" s="238">
        <v>21.567364188639672</v>
      </c>
      <c r="C41" s="238">
        <v>26.314699999999998</v>
      </c>
    </row>
    <row r="42" spans="1:3" x14ac:dyDescent="0.25">
      <c r="A42" s="107">
        <v>39083</v>
      </c>
      <c r="B42" s="238">
        <v>20.86149298450562</v>
      </c>
      <c r="C42" s="238">
        <v>26.331099999999999</v>
      </c>
    </row>
    <row r="43" spans="1:3" x14ac:dyDescent="0.25">
      <c r="A43" s="107">
        <v>39114</v>
      </c>
      <c r="B43" s="238">
        <v>20.954314189816778</v>
      </c>
      <c r="C43" s="238">
        <v>26.533100000000001</v>
      </c>
    </row>
    <row r="44" spans="1:3" x14ac:dyDescent="0.25">
      <c r="A44" s="107">
        <v>39142</v>
      </c>
      <c r="B44" s="238">
        <v>20.652367035230903</v>
      </c>
      <c r="C44" s="238">
        <v>26.1599</v>
      </c>
    </row>
    <row r="45" spans="1:3" x14ac:dyDescent="0.25">
      <c r="A45" s="107">
        <v>39173</v>
      </c>
      <c r="B45" s="238">
        <v>19.91863615667469</v>
      </c>
      <c r="C45" s="238">
        <v>26.011299999999999</v>
      </c>
    </row>
    <row r="46" spans="1:3" x14ac:dyDescent="0.25">
      <c r="A46" s="107">
        <v>39203</v>
      </c>
      <c r="B46" s="238">
        <v>19.593663412298898</v>
      </c>
      <c r="C46" s="238">
        <v>25.685099999999998</v>
      </c>
    </row>
    <row r="47" spans="1:3" x14ac:dyDescent="0.25">
      <c r="A47" s="107">
        <v>39234</v>
      </c>
      <c r="B47" s="238">
        <v>20.245061758468797</v>
      </c>
      <c r="C47" s="238">
        <v>25.903099999999998</v>
      </c>
    </row>
    <row r="48" spans="1:3" x14ac:dyDescent="0.25">
      <c r="A48" s="107">
        <v>39264</v>
      </c>
      <c r="B48" s="238">
        <v>20.017566747470713</v>
      </c>
      <c r="C48" s="238">
        <v>25.816199999999998</v>
      </c>
    </row>
    <row r="49" spans="1:3" x14ac:dyDescent="0.25">
      <c r="A49" s="107">
        <v>39295</v>
      </c>
      <c r="B49" s="238">
        <v>20.359962688125837</v>
      </c>
      <c r="C49" s="238">
        <v>25.599900000000002</v>
      </c>
    </row>
    <row r="50" spans="1:3" x14ac:dyDescent="0.25">
      <c r="A50" s="107">
        <v>39326</v>
      </c>
      <c r="B50" s="238">
        <v>20.304624890458655</v>
      </c>
      <c r="C50" s="238">
        <v>25.6494</v>
      </c>
    </row>
    <row r="51" spans="1:3" x14ac:dyDescent="0.25">
      <c r="A51" s="107">
        <v>39356</v>
      </c>
      <c r="B51" s="238">
        <v>20.123957550544699</v>
      </c>
      <c r="C51" s="238">
        <v>24.949300000000001</v>
      </c>
    </row>
    <row r="52" spans="1:3" x14ac:dyDescent="0.25">
      <c r="A52" s="107">
        <v>39387</v>
      </c>
      <c r="B52" s="238">
        <v>19.951106850559757</v>
      </c>
      <c r="C52" s="238">
        <v>24.723800000000001</v>
      </c>
    </row>
    <row r="53" spans="1:3" x14ac:dyDescent="0.25">
      <c r="A53" s="107">
        <v>39417</v>
      </c>
      <c r="B53" s="238">
        <v>19.659687643396655</v>
      </c>
      <c r="C53" s="238">
        <v>24.3506</v>
      </c>
    </row>
    <row r="54" spans="1:3" x14ac:dyDescent="0.25">
      <c r="A54" s="107">
        <v>39448</v>
      </c>
      <c r="B54" s="238">
        <v>19.828835894303321</v>
      </c>
      <c r="C54" s="238">
        <v>24.546199999999999</v>
      </c>
    </row>
    <row r="55" spans="1:3" x14ac:dyDescent="0.25">
      <c r="A55" s="107">
        <v>39479</v>
      </c>
      <c r="B55" s="238">
        <v>19.355009533826237</v>
      </c>
      <c r="C55" s="238">
        <v>24.476400000000002</v>
      </c>
    </row>
    <row r="56" spans="1:3" x14ac:dyDescent="0.25">
      <c r="A56" s="107">
        <v>39508</v>
      </c>
      <c r="B56" s="238">
        <v>19.03587426940609</v>
      </c>
      <c r="C56" s="238">
        <v>24.1159</v>
      </c>
    </row>
    <row r="57" spans="1:3" x14ac:dyDescent="0.25">
      <c r="A57" s="107">
        <v>39539</v>
      </c>
      <c r="B57" s="238">
        <v>18.612909866615649</v>
      </c>
      <c r="C57" s="238">
        <v>23.515599999999999</v>
      </c>
    </row>
    <row r="58" spans="1:3" x14ac:dyDescent="0.25">
      <c r="A58" s="107">
        <v>39569</v>
      </c>
      <c r="B58" s="238">
        <v>18.847382823011042</v>
      </c>
      <c r="C58" s="238">
        <v>23.647099999999998</v>
      </c>
    </row>
    <row r="59" spans="1:3" x14ac:dyDescent="0.25">
      <c r="A59" s="107">
        <v>39600</v>
      </c>
      <c r="B59" s="238">
        <v>18.73854125031691</v>
      </c>
      <c r="C59" s="238">
        <v>23.738399999999999</v>
      </c>
    </row>
    <row r="60" spans="1:3" x14ac:dyDescent="0.25">
      <c r="A60" s="107">
        <v>39630</v>
      </c>
      <c r="B60" s="238">
        <v>18.374355476464082</v>
      </c>
      <c r="C60" s="238">
        <v>23.4573</v>
      </c>
    </row>
    <row r="61" spans="1:3" x14ac:dyDescent="0.25">
      <c r="A61" s="107">
        <v>39661</v>
      </c>
      <c r="B61" s="238">
        <v>18.422583235106945</v>
      </c>
      <c r="C61" s="238">
        <v>23.445599999999999</v>
      </c>
    </row>
    <row r="62" spans="1:3" x14ac:dyDescent="0.25">
      <c r="A62" s="107">
        <v>39692</v>
      </c>
      <c r="B62" s="238">
        <v>19.124665588063312</v>
      </c>
      <c r="C62" s="238">
        <v>24.576899999999998</v>
      </c>
    </row>
    <row r="63" spans="1:3" x14ac:dyDescent="0.25">
      <c r="A63" s="107">
        <v>39722</v>
      </c>
      <c r="B63" s="238">
        <v>19.761736357866482</v>
      </c>
      <c r="C63" s="238">
        <v>25.246400000000001</v>
      </c>
    </row>
    <row r="64" spans="1:3" x14ac:dyDescent="0.25">
      <c r="A64" s="107">
        <v>39753</v>
      </c>
      <c r="B64" s="238">
        <v>20.42504857177282</v>
      </c>
      <c r="C64" s="238">
        <v>26.542999999999999</v>
      </c>
    </row>
    <row r="65" spans="1:3" x14ac:dyDescent="0.25">
      <c r="A65" s="107">
        <v>39783</v>
      </c>
      <c r="B65" s="238">
        <v>20.989332236722056</v>
      </c>
      <c r="C65" s="238">
        <v>27.606000000000002</v>
      </c>
    </row>
    <row r="66" spans="1:3" x14ac:dyDescent="0.25">
      <c r="A66" s="107">
        <v>39814</v>
      </c>
      <c r="B66" s="238">
        <v>21.74424743462048</v>
      </c>
      <c r="C66" s="238">
        <v>29.380400000000002</v>
      </c>
    </row>
    <row r="67" spans="1:3" x14ac:dyDescent="0.25">
      <c r="A67" s="107">
        <v>39845</v>
      </c>
      <c r="B67" s="238">
        <v>24.342293560239799</v>
      </c>
      <c r="C67" s="238">
        <v>35.4146</v>
      </c>
    </row>
    <row r="68" spans="1:3" x14ac:dyDescent="0.25">
      <c r="A68" s="107">
        <v>39873</v>
      </c>
      <c r="B68" s="238">
        <v>24.636506237930774</v>
      </c>
      <c r="C68" s="238">
        <v>35.720500000000001</v>
      </c>
    </row>
    <row r="69" spans="1:3" x14ac:dyDescent="0.25">
      <c r="A69" s="107">
        <v>39904</v>
      </c>
      <c r="B69" s="238">
        <v>23.820421312053909</v>
      </c>
      <c r="C69" s="238">
        <v>34.013399999999997</v>
      </c>
    </row>
    <row r="70" spans="1:3" x14ac:dyDescent="0.25">
      <c r="A70" s="107">
        <v>39934</v>
      </c>
      <c r="B70" s="238">
        <v>24.316862052671969</v>
      </c>
      <c r="C70" s="238">
        <v>33.249099999999999</v>
      </c>
    </row>
    <row r="71" spans="1:3" x14ac:dyDescent="0.25">
      <c r="A71" s="107">
        <v>39965</v>
      </c>
      <c r="B71" s="238">
        <v>23.148413607264931</v>
      </c>
      <c r="C71" s="238">
        <v>30.984300000000001</v>
      </c>
    </row>
    <row r="72" spans="1:3" x14ac:dyDescent="0.25">
      <c r="A72" s="107">
        <v>39995</v>
      </c>
      <c r="B72" s="238">
        <v>23.000939199068377</v>
      </c>
      <c r="C72" s="238">
        <v>31.290400000000002</v>
      </c>
    </row>
    <row r="73" spans="1:3" x14ac:dyDescent="0.25">
      <c r="A73" s="107">
        <v>40026</v>
      </c>
      <c r="B73" s="238">
        <v>23.024013164981998</v>
      </c>
      <c r="C73" s="238">
        <v>31.755500000000001</v>
      </c>
    </row>
    <row r="74" spans="1:3" x14ac:dyDescent="0.25">
      <c r="A74" s="107">
        <v>40057</v>
      </c>
      <c r="B74" s="238">
        <v>22.51483822728348</v>
      </c>
      <c r="C74" s="238">
        <v>31.5687</v>
      </c>
    </row>
    <row r="75" spans="1:3" x14ac:dyDescent="0.25">
      <c r="A75" s="107">
        <v>40087</v>
      </c>
      <c r="B75" s="238">
        <v>21.099994958443986</v>
      </c>
      <c r="C75" s="238">
        <v>30.092199999999998</v>
      </c>
    </row>
    <row r="76" spans="1:3" x14ac:dyDescent="0.25">
      <c r="A76" s="107">
        <v>40118</v>
      </c>
      <c r="B76" s="238">
        <v>20.702341593585132</v>
      </c>
      <c r="C76" s="238">
        <v>29.0488</v>
      </c>
    </row>
    <row r="77" spans="1:3" x14ac:dyDescent="0.25">
      <c r="A77" s="107">
        <v>40148</v>
      </c>
      <c r="B77" s="238">
        <v>20.985486676820738</v>
      </c>
      <c r="C77" s="238">
        <v>29.817900000000002</v>
      </c>
    </row>
    <row r="78" spans="1:3" x14ac:dyDescent="0.25">
      <c r="A78" s="107">
        <v>40179</v>
      </c>
      <c r="B78" s="238">
        <v>20.619493197711101</v>
      </c>
      <c r="C78" s="238">
        <v>30.244199999999999</v>
      </c>
    </row>
    <row r="79" spans="1:3" x14ac:dyDescent="0.25">
      <c r="A79" s="107">
        <v>40210</v>
      </c>
      <c r="B79" s="238">
        <v>20.580490398036694</v>
      </c>
      <c r="C79" s="238">
        <v>30.4312</v>
      </c>
    </row>
    <row r="80" spans="1:3" x14ac:dyDescent="0.25">
      <c r="A80" s="107">
        <v>40238</v>
      </c>
      <c r="B80" s="238">
        <v>20.246972410203075</v>
      </c>
      <c r="C80" s="238">
        <v>29.948399999999999</v>
      </c>
    </row>
    <row r="81" spans="1:3" x14ac:dyDescent="0.25">
      <c r="A81" s="107">
        <v>40269</v>
      </c>
      <c r="B81" s="238">
        <v>19.649400963025819</v>
      </c>
      <c r="C81" s="238">
        <v>29.363800000000001</v>
      </c>
    </row>
    <row r="82" spans="1:3" x14ac:dyDescent="0.25">
      <c r="A82" s="107">
        <v>40299</v>
      </c>
      <c r="B82" s="238">
        <v>19.65360965321349</v>
      </c>
      <c r="C82" s="238">
        <v>29.288599999999999</v>
      </c>
    </row>
    <row r="83" spans="1:3" x14ac:dyDescent="0.25">
      <c r="A83" s="107">
        <v>40330</v>
      </c>
      <c r="B83" s="238">
        <v>20.167366382464639</v>
      </c>
      <c r="C83" s="238">
        <v>30.4956</v>
      </c>
    </row>
    <row r="84" spans="1:3" x14ac:dyDescent="0.25">
      <c r="A84" s="107">
        <v>40360</v>
      </c>
      <c r="B84" s="238">
        <v>19.834008901970577</v>
      </c>
      <c r="C84" s="238">
        <v>31.195399999999999</v>
      </c>
    </row>
    <row r="85" spans="1:3" x14ac:dyDescent="0.25">
      <c r="A85" s="107">
        <v>40391</v>
      </c>
      <c r="B85" s="238">
        <v>19.177232190782377</v>
      </c>
      <c r="C85" s="238">
        <v>30.186900000000001</v>
      </c>
    </row>
    <row r="86" spans="1:3" x14ac:dyDescent="0.25">
      <c r="A86" s="107">
        <v>40422</v>
      </c>
      <c r="B86" s="238">
        <v>18.987425126446375</v>
      </c>
      <c r="C86" s="238">
        <v>30.664000000000001</v>
      </c>
    </row>
    <row r="87" spans="1:3" x14ac:dyDescent="0.25">
      <c r="A87" s="107">
        <v>40452</v>
      </c>
      <c r="B87" s="238">
        <v>18.552904679177757</v>
      </c>
      <c r="C87" s="238">
        <v>30.402999999999999</v>
      </c>
    </row>
    <row r="88" spans="1:3" x14ac:dyDescent="0.25">
      <c r="A88" s="107">
        <v>40483</v>
      </c>
      <c r="B88" s="238">
        <v>18.456938824697726</v>
      </c>
      <c r="C88" s="238">
        <v>30.7821</v>
      </c>
    </row>
    <row r="89" spans="1:3" x14ac:dyDescent="0.25">
      <c r="A89" s="107">
        <v>40513</v>
      </c>
      <c r="B89" s="238">
        <v>18.090612562245902</v>
      </c>
      <c r="C89" s="238">
        <v>31.306100000000001</v>
      </c>
    </row>
    <row r="90" spans="1:3" x14ac:dyDescent="0.25">
      <c r="A90" s="107">
        <v>40544</v>
      </c>
      <c r="B90" s="238">
        <v>17.158987904979782</v>
      </c>
      <c r="C90" s="238">
        <v>30.476900000000001</v>
      </c>
    </row>
    <row r="91" spans="1:3" x14ac:dyDescent="0.25">
      <c r="A91" s="107">
        <v>40575</v>
      </c>
      <c r="B91" s="238">
        <v>16.898350772497079</v>
      </c>
      <c r="C91" s="238">
        <v>29.668399999999998</v>
      </c>
    </row>
    <row r="92" spans="1:3" x14ac:dyDescent="0.25">
      <c r="A92" s="107">
        <v>40603</v>
      </c>
      <c r="B92" s="238">
        <v>16.193262124067225</v>
      </c>
      <c r="C92" s="238">
        <v>28.9405</v>
      </c>
    </row>
    <row r="93" spans="1:3" x14ac:dyDescent="0.25">
      <c r="A93" s="107">
        <v>40634</v>
      </c>
      <c r="B93" s="238">
        <v>15.615381459685763</v>
      </c>
      <c r="C93" s="238">
        <v>28.428999999999998</v>
      </c>
    </row>
    <row r="94" spans="1:3" x14ac:dyDescent="0.25">
      <c r="A94" s="107">
        <v>40664</v>
      </c>
      <c r="B94" s="238">
        <v>14.970276023792483</v>
      </c>
      <c r="C94" s="238">
        <v>27.502199999999998</v>
      </c>
    </row>
    <row r="95" spans="1:3" x14ac:dyDescent="0.25">
      <c r="A95" s="107">
        <v>40695</v>
      </c>
      <c r="B95" s="238">
        <v>15.476395653524222</v>
      </c>
      <c r="C95" s="238">
        <v>28.0685</v>
      </c>
    </row>
    <row r="96" spans="1:3" x14ac:dyDescent="0.25">
      <c r="A96" s="107">
        <v>40725</v>
      </c>
      <c r="B96" s="238">
        <v>14.933807756088385</v>
      </c>
      <c r="C96" s="238">
        <v>28.075800000000001</v>
      </c>
    </row>
    <row r="97" spans="1:3" x14ac:dyDescent="0.25">
      <c r="A97" s="107">
        <v>40756</v>
      </c>
      <c r="B97" s="238">
        <v>14.625740988236297</v>
      </c>
      <c r="C97" s="238">
        <v>27.679600000000001</v>
      </c>
    </row>
    <row r="98" spans="1:3" x14ac:dyDescent="0.25">
      <c r="A98" s="107">
        <v>40787</v>
      </c>
      <c r="B98" s="238">
        <v>15.02936811112161</v>
      </c>
      <c r="C98" s="238">
        <v>28.8569</v>
      </c>
    </row>
    <row r="99" spans="1:3" x14ac:dyDescent="0.25">
      <c r="A99" s="107">
        <v>40817</v>
      </c>
      <c r="B99" s="238">
        <v>15.466308723587016</v>
      </c>
      <c r="C99" s="238">
        <v>31.8751</v>
      </c>
    </row>
    <row r="100" spans="1:3" x14ac:dyDescent="0.25">
      <c r="A100" s="107">
        <v>40848</v>
      </c>
      <c r="B100" s="238">
        <v>14.586034525857459</v>
      </c>
      <c r="C100" s="238">
        <v>29.8977</v>
      </c>
    </row>
    <row r="101" spans="1:3" x14ac:dyDescent="0.25">
      <c r="A101" s="107">
        <v>40878</v>
      </c>
      <c r="B101" s="238">
        <v>14.786465510804165</v>
      </c>
      <c r="C101" s="238">
        <v>31.3216</v>
      </c>
    </row>
    <row r="102" spans="1:3" x14ac:dyDescent="0.25">
      <c r="A102" s="107">
        <v>40909</v>
      </c>
      <c r="B102" s="238">
        <v>14.630756456491698</v>
      </c>
      <c r="C102" s="238">
        <v>32.196100000000001</v>
      </c>
    </row>
    <row r="103" spans="1:3" x14ac:dyDescent="0.25">
      <c r="A103" s="107">
        <v>40940</v>
      </c>
      <c r="B103" s="238">
        <v>13.83993302499103</v>
      </c>
      <c r="C103" s="238">
        <v>30.364699999999999</v>
      </c>
    </row>
    <row r="104" spans="1:3" x14ac:dyDescent="0.25">
      <c r="A104" s="107">
        <v>40969</v>
      </c>
      <c r="B104" s="238">
        <v>13.198577966775888</v>
      </c>
      <c r="C104" s="238">
        <v>28.950299999999999</v>
      </c>
    </row>
    <row r="105" spans="1:3" x14ac:dyDescent="0.25">
      <c r="A105" s="107">
        <v>41000</v>
      </c>
      <c r="B105" s="238">
        <v>13.066226763497967</v>
      </c>
      <c r="C105" s="238">
        <v>29.328199999999999</v>
      </c>
    </row>
    <row r="106" spans="1:3" x14ac:dyDescent="0.25">
      <c r="A106" s="107">
        <v>41030</v>
      </c>
      <c r="B106" s="238">
        <v>13.097112889126022</v>
      </c>
      <c r="C106" s="238">
        <v>29.3627</v>
      </c>
    </row>
    <row r="107" spans="1:3" x14ac:dyDescent="0.25">
      <c r="A107" s="107">
        <v>41061</v>
      </c>
      <c r="B107" s="238">
        <v>14.00586249057098</v>
      </c>
      <c r="C107" s="238">
        <v>32.450899999999997</v>
      </c>
    </row>
    <row r="108" spans="1:3" x14ac:dyDescent="0.25">
      <c r="A108" s="107">
        <v>41091</v>
      </c>
      <c r="B108" s="238">
        <v>14.033634423519029</v>
      </c>
      <c r="C108" s="238">
        <v>32.816899999999997</v>
      </c>
    </row>
    <row r="109" spans="1:3" x14ac:dyDescent="0.25">
      <c r="A109" s="107">
        <v>41122</v>
      </c>
      <c r="B109" s="238">
        <v>13.526731852109194</v>
      </c>
      <c r="C109" s="238">
        <v>32.188099999999999</v>
      </c>
    </row>
    <row r="110" spans="1:3" x14ac:dyDescent="0.25">
      <c r="A110" s="107">
        <v>41153</v>
      </c>
      <c r="B110" s="238">
        <v>13.554193768872016</v>
      </c>
      <c r="C110" s="238">
        <v>32.293399999999998</v>
      </c>
    </row>
    <row r="111" spans="1:3" x14ac:dyDescent="0.25">
      <c r="A111" s="107">
        <v>41183</v>
      </c>
      <c r="B111" s="238">
        <v>12.862200660621209</v>
      </c>
      <c r="C111" s="238">
        <v>30.916899999999998</v>
      </c>
    </row>
    <row r="112" spans="1:3" x14ac:dyDescent="0.25">
      <c r="A112" s="107">
        <v>41214</v>
      </c>
      <c r="B112" s="238">
        <v>12.923227838861298</v>
      </c>
      <c r="C112" s="238">
        <v>31.525200000000002</v>
      </c>
    </row>
    <row r="113" spans="1:3" x14ac:dyDescent="0.25">
      <c r="A113" s="107">
        <v>41244</v>
      </c>
      <c r="B113" s="238">
        <v>12.595135072010578</v>
      </c>
      <c r="C113" s="238">
        <v>31.0565</v>
      </c>
    </row>
    <row r="114" spans="1:3" x14ac:dyDescent="0.25">
      <c r="A114" s="107">
        <v>41275</v>
      </c>
      <c r="B114" s="238">
        <v>12.068670339783843</v>
      </c>
      <c r="C114" s="238">
        <v>30.372699999999998</v>
      </c>
    </row>
    <row r="115" spans="1:3" x14ac:dyDescent="0.25">
      <c r="A115" s="107">
        <v>41306</v>
      </c>
      <c r="B115" s="238">
        <v>11.892648169966085</v>
      </c>
      <c r="C115" s="238">
        <v>30.027699999999999</v>
      </c>
    </row>
    <row r="116" spans="1:3" x14ac:dyDescent="0.25">
      <c r="A116" s="107">
        <v>41334</v>
      </c>
      <c r="B116" s="238">
        <v>11.942315043832025</v>
      </c>
      <c r="C116" s="238">
        <v>30.620200000000001</v>
      </c>
    </row>
    <row r="117" spans="1:3" x14ac:dyDescent="0.25">
      <c r="A117" s="107">
        <v>41365</v>
      </c>
      <c r="B117" s="238">
        <v>12.181429954802569</v>
      </c>
      <c r="C117" s="238">
        <v>31.083400000000001</v>
      </c>
    </row>
    <row r="118" spans="1:3" x14ac:dyDescent="0.25">
      <c r="A118" s="107">
        <v>41395</v>
      </c>
      <c r="B118" s="238">
        <v>12.481762377281587</v>
      </c>
      <c r="C118" s="238">
        <v>31.2559</v>
      </c>
    </row>
    <row r="119" spans="1:3" x14ac:dyDescent="0.25">
      <c r="A119" s="107">
        <v>41426</v>
      </c>
      <c r="B119" s="238">
        <v>12.528192670185046</v>
      </c>
      <c r="C119" s="238">
        <v>31.589300000000001</v>
      </c>
    </row>
    <row r="120" spans="1:3" x14ac:dyDescent="0.25">
      <c r="A120" s="107">
        <v>41456</v>
      </c>
      <c r="B120" s="238">
        <v>12.888202342875493</v>
      </c>
      <c r="C120" s="238">
        <v>32.709000000000003</v>
      </c>
    </row>
    <row r="121" spans="1:3" x14ac:dyDescent="0.25">
      <c r="A121" s="107">
        <v>41487</v>
      </c>
      <c r="B121" s="238">
        <v>13.053191403031686</v>
      </c>
      <c r="C121" s="238">
        <v>32.890099999999997</v>
      </c>
    </row>
    <row r="122" spans="1:3" x14ac:dyDescent="0.25">
      <c r="A122" s="107">
        <v>41518</v>
      </c>
      <c r="B122" s="238">
        <v>13.024314725995476</v>
      </c>
      <c r="C122" s="238">
        <v>33.247399999999999</v>
      </c>
    </row>
    <row r="123" spans="1:3" x14ac:dyDescent="0.25">
      <c r="A123" s="107">
        <v>41548</v>
      </c>
      <c r="B123" s="238">
        <v>12.599698491231365</v>
      </c>
      <c r="C123" s="238">
        <v>32.345100000000002</v>
      </c>
    </row>
    <row r="124" spans="1:3" x14ac:dyDescent="0.25">
      <c r="A124" s="107">
        <v>41579</v>
      </c>
      <c r="B124" s="238">
        <v>12.474391129483806</v>
      </c>
      <c r="C124" s="238">
        <v>32.061300000000003</v>
      </c>
    </row>
    <row r="125" spans="1:3" x14ac:dyDescent="0.25">
      <c r="A125" s="107">
        <v>41609</v>
      </c>
      <c r="B125" s="238">
        <v>12.424475036401326</v>
      </c>
      <c r="C125" s="238">
        <v>33.191600000000001</v>
      </c>
    </row>
    <row r="126" spans="1:3" x14ac:dyDescent="0.25">
      <c r="A126" s="107">
        <v>41640</v>
      </c>
      <c r="B126" s="238">
        <v>12.697155246002842</v>
      </c>
      <c r="C126" s="238">
        <v>32.729199999999999</v>
      </c>
    </row>
    <row r="127" spans="1:3" x14ac:dyDescent="0.25">
      <c r="A127" s="107">
        <v>41671</v>
      </c>
      <c r="B127" s="238">
        <v>13.278818148575311</v>
      </c>
      <c r="C127" s="238">
        <v>35.244799999999998</v>
      </c>
    </row>
    <row r="128" spans="1:3" x14ac:dyDescent="0.25">
      <c r="A128" s="107">
        <v>41699</v>
      </c>
      <c r="B128" s="238">
        <v>13.479701799638317</v>
      </c>
      <c r="C128" s="238">
        <v>36.0501</v>
      </c>
    </row>
    <row r="129" spans="1:3" x14ac:dyDescent="0.25">
      <c r="A129" s="107">
        <v>41730</v>
      </c>
      <c r="B129" s="238">
        <v>13.411365115247762</v>
      </c>
      <c r="C129" s="238">
        <v>35.687100000000001</v>
      </c>
    </row>
    <row r="130" spans="1:3" x14ac:dyDescent="0.25">
      <c r="A130" s="107">
        <v>41760</v>
      </c>
      <c r="B130" s="238">
        <v>13.418743567639924</v>
      </c>
      <c r="C130" s="238">
        <v>35.698300000000003</v>
      </c>
    </row>
    <row r="131" spans="1:3" x14ac:dyDescent="0.25">
      <c r="A131" s="107">
        <v>41791</v>
      </c>
      <c r="B131" s="238">
        <v>12.935535995959746</v>
      </c>
      <c r="C131" s="238">
        <v>34.735199999999999</v>
      </c>
    </row>
    <row r="132" spans="1:3" x14ac:dyDescent="0.25">
      <c r="A132" s="107">
        <v>41821</v>
      </c>
      <c r="B132" s="238">
        <v>12.282643784619303</v>
      </c>
      <c r="C132" s="238">
        <v>33.630600000000001</v>
      </c>
    </row>
    <row r="133" spans="1:3" x14ac:dyDescent="0.25">
      <c r="A133" s="107">
        <v>41852</v>
      </c>
      <c r="B133" s="238">
        <v>12.816101781579173</v>
      </c>
      <c r="C133" s="238">
        <v>35.7271</v>
      </c>
    </row>
    <row r="134" spans="1:3" x14ac:dyDescent="0.25">
      <c r="A134" s="107">
        <v>41883</v>
      </c>
      <c r="B134" s="238">
        <v>13.156443584028207</v>
      </c>
      <c r="C134" s="238">
        <v>36.931600000000003</v>
      </c>
    </row>
    <row r="135" spans="1:3" x14ac:dyDescent="0.25">
      <c r="A135" s="107">
        <v>41913</v>
      </c>
      <c r="B135" s="238">
        <v>13.842507179011543</v>
      </c>
      <c r="C135" s="238">
        <v>39.386600000000001</v>
      </c>
    </row>
    <row r="136" spans="1:3" x14ac:dyDescent="0.25">
      <c r="A136" s="107">
        <v>41944</v>
      </c>
      <c r="B136" s="238">
        <v>14.769120244279806</v>
      </c>
      <c r="C136" s="238">
        <v>43.394300000000001</v>
      </c>
    </row>
    <row r="137" spans="1:3" x14ac:dyDescent="0.25">
      <c r="A137" s="107">
        <v>41974</v>
      </c>
      <c r="B137" s="238">
        <v>16.19121189611014</v>
      </c>
      <c r="C137" s="238">
        <v>49.322000000000003</v>
      </c>
    </row>
    <row r="138" spans="1:3" x14ac:dyDescent="0.25">
      <c r="A138" s="107">
        <v>42005</v>
      </c>
      <c r="B138" s="238">
        <v>20.567738129189202</v>
      </c>
      <c r="C138" s="238">
        <v>56.258400000000002</v>
      </c>
    </row>
    <row r="139" spans="1:3" x14ac:dyDescent="0.25">
      <c r="A139" s="107">
        <v>42036</v>
      </c>
      <c r="B139" s="238">
        <v>23.946456963607897</v>
      </c>
      <c r="C139" s="238">
        <v>68.929100000000005</v>
      </c>
    </row>
    <row r="140" spans="1:3" x14ac:dyDescent="0.25">
      <c r="A140" s="107">
        <v>42064</v>
      </c>
      <c r="B140" s="238">
        <v>22.848829813845327</v>
      </c>
      <c r="C140" s="238">
        <v>61.271799999999999</v>
      </c>
    </row>
    <row r="141" spans="1:3" x14ac:dyDescent="0.25">
      <c r="A141" s="107">
        <v>42095</v>
      </c>
      <c r="B141" s="238">
        <v>22.699230819676494</v>
      </c>
      <c r="C141" s="238">
        <v>58.464300000000001</v>
      </c>
    </row>
    <row r="142" spans="1:3" x14ac:dyDescent="0.25">
      <c r="A142" s="107">
        <v>42125</v>
      </c>
      <c r="B142" s="238">
        <v>21.24398366144241</v>
      </c>
      <c r="C142" s="238">
        <v>51.7029</v>
      </c>
    </row>
    <row r="143" spans="1:3" x14ac:dyDescent="0.25">
      <c r="A143" s="107">
        <v>42156</v>
      </c>
      <c r="B143" s="238">
        <v>21.514539314705978</v>
      </c>
      <c r="C143" s="238">
        <v>52.971600000000002</v>
      </c>
    </row>
    <row r="144" spans="1:3" x14ac:dyDescent="0.25">
      <c r="A144" s="107">
        <v>42186</v>
      </c>
      <c r="B144" s="238">
        <v>21.432791191377902</v>
      </c>
      <c r="C144" s="238">
        <v>55.524000000000001</v>
      </c>
    </row>
    <row r="145" spans="1:3" x14ac:dyDescent="0.25">
      <c r="A145" s="107">
        <v>42217</v>
      </c>
      <c r="B145" s="238">
        <v>21.92779329535044</v>
      </c>
      <c r="C145" s="238">
        <v>58.990600000000001</v>
      </c>
    </row>
    <row r="146" spans="1:3" x14ac:dyDescent="0.25">
      <c r="A146" s="107">
        <v>42248</v>
      </c>
      <c r="B146" s="238">
        <v>24.898797665732243</v>
      </c>
      <c r="C146" s="238">
        <v>66.477900000000005</v>
      </c>
    </row>
    <row r="147" spans="1:3" x14ac:dyDescent="0.25">
      <c r="A147" s="107">
        <v>42278</v>
      </c>
      <c r="B147" s="238">
        <v>23.573698241120777</v>
      </c>
      <c r="C147" s="238">
        <v>66.236699999999999</v>
      </c>
    </row>
    <row r="148" spans="1:3" x14ac:dyDescent="0.25">
      <c r="A148" s="107">
        <v>42309</v>
      </c>
      <c r="B148" s="238">
        <v>22.570599580696822</v>
      </c>
      <c r="C148" s="238">
        <v>64.374200000000002</v>
      </c>
    </row>
    <row r="149" spans="1:3" x14ac:dyDescent="0.25">
      <c r="A149" s="107">
        <v>42339</v>
      </c>
      <c r="B149" s="238">
        <v>22.781622381128354</v>
      </c>
      <c r="C149" s="238">
        <v>66.2393</v>
      </c>
    </row>
    <row r="150" spans="1:3" x14ac:dyDescent="0.25">
      <c r="A150" s="107">
        <v>42370</v>
      </c>
      <c r="B150" s="238">
        <v>24.92313752747943</v>
      </c>
      <c r="C150" s="238">
        <v>72.8827</v>
      </c>
    </row>
    <row r="151" spans="1:3" x14ac:dyDescent="0.25">
      <c r="A151" s="107">
        <v>42401</v>
      </c>
      <c r="B151" s="238">
        <v>25.424283314486484</v>
      </c>
      <c r="C151" s="238">
        <v>75.172300000000007</v>
      </c>
    </row>
    <row r="152" spans="1:3" x14ac:dyDescent="0.25">
      <c r="A152" s="107">
        <v>42430</v>
      </c>
      <c r="B152" s="238">
        <v>24.810532602081874</v>
      </c>
      <c r="C152" s="238">
        <v>75.090299999999999</v>
      </c>
    </row>
    <row r="153" spans="1:3" x14ac:dyDescent="0.25">
      <c r="A153" s="107">
        <v>42461</v>
      </c>
      <c r="B153" s="238">
        <v>23.038763497628125</v>
      </c>
      <c r="C153" s="238">
        <v>67.607600000000005</v>
      </c>
    </row>
    <row r="154" spans="1:3" x14ac:dyDescent="0.25">
      <c r="A154" s="107">
        <v>42491</v>
      </c>
      <c r="B154" s="238">
        <v>21.999323751629419</v>
      </c>
      <c r="C154" s="238">
        <v>64.333399999999997</v>
      </c>
    </row>
    <row r="155" spans="1:3" x14ac:dyDescent="0.25">
      <c r="A155" s="107">
        <v>42522</v>
      </c>
      <c r="B155" s="238">
        <v>22.047988339639865</v>
      </c>
      <c r="C155" s="238">
        <v>66.082499999999996</v>
      </c>
    </row>
    <row r="156" spans="1:3" x14ac:dyDescent="0.25">
      <c r="A156" s="107">
        <v>42552</v>
      </c>
      <c r="B156" s="238">
        <v>21.25214837088561</v>
      </c>
      <c r="C156" s="238">
        <v>64.257499999999993</v>
      </c>
    </row>
    <row r="157" spans="1:3" x14ac:dyDescent="0.25">
      <c r="A157" s="107">
        <v>42583</v>
      </c>
      <c r="B157" s="238">
        <v>21.805950484898432</v>
      </c>
      <c r="C157" s="238">
        <v>67.051199999999994</v>
      </c>
    </row>
    <row r="158" spans="1:3" x14ac:dyDescent="0.25">
      <c r="A158" s="107">
        <v>42614</v>
      </c>
      <c r="B158" s="238">
        <v>21.111254617804448</v>
      </c>
      <c r="C158" s="238">
        <v>64.907200000000003</v>
      </c>
    </row>
    <row r="159" spans="1:3" x14ac:dyDescent="0.25">
      <c r="A159" s="107">
        <v>42644</v>
      </c>
      <c r="B159" s="238">
        <v>20.316567733277282</v>
      </c>
      <c r="C159" s="238">
        <v>63.158099999999997</v>
      </c>
    </row>
    <row r="160" spans="1:3" x14ac:dyDescent="0.25">
      <c r="A160" s="107">
        <v>42675</v>
      </c>
      <c r="B160" s="238">
        <v>20.016453449072735</v>
      </c>
      <c r="C160" s="238">
        <v>62.903700000000001</v>
      </c>
    </row>
    <row r="161" spans="1:3" x14ac:dyDescent="0.25">
      <c r="A161" s="107">
        <v>42705</v>
      </c>
      <c r="B161" s="238">
        <v>19.914235451801012</v>
      </c>
      <c r="C161" s="238">
        <v>64.944900000000004</v>
      </c>
    </row>
    <row r="162" spans="1:3" x14ac:dyDescent="0.25">
      <c r="A162" s="107">
        <v>42736</v>
      </c>
      <c r="B162" s="238">
        <v>18.223547257430738</v>
      </c>
      <c r="C162" s="238">
        <v>60.6569</v>
      </c>
    </row>
    <row r="163" spans="1:3" x14ac:dyDescent="0.25">
      <c r="A163" s="107">
        <v>42767</v>
      </c>
      <c r="B163" s="238">
        <v>18.534728616139091</v>
      </c>
      <c r="C163" s="238">
        <v>60.161799999999999</v>
      </c>
    </row>
    <row r="164" spans="1:3" x14ac:dyDescent="0.25">
      <c r="A164" s="107">
        <v>42795</v>
      </c>
      <c r="B164" s="238">
        <v>17.857294272349044</v>
      </c>
      <c r="C164" s="238">
        <v>57.937100000000001</v>
      </c>
    </row>
    <row r="165" spans="1:3" x14ac:dyDescent="0.25">
      <c r="A165" s="107">
        <v>42826</v>
      </c>
      <c r="B165" s="238">
        <v>17.492112850678769</v>
      </c>
      <c r="C165" s="238">
        <v>56.377899999999997</v>
      </c>
    </row>
    <row r="166" spans="1:3" x14ac:dyDescent="0.25">
      <c r="A166" s="107">
        <v>42856</v>
      </c>
      <c r="B166" s="238">
        <v>17.526638858045409</v>
      </c>
      <c r="C166" s="238">
        <v>56.983800000000002</v>
      </c>
    </row>
    <row r="167" spans="1:3" x14ac:dyDescent="0.25">
      <c r="A167" s="107">
        <v>42887</v>
      </c>
      <c r="B167" s="238">
        <v>17.352770657608175</v>
      </c>
      <c r="C167" s="238">
        <v>56.516800000000003</v>
      </c>
    </row>
    <row r="168" spans="1:3" x14ac:dyDescent="0.25">
      <c r="A168" s="107">
        <v>42917</v>
      </c>
      <c r="B168" s="238">
        <v>17.463998992780812</v>
      </c>
      <c r="C168" s="238">
        <v>59.085500000000003</v>
      </c>
    </row>
    <row r="169" spans="1:3" x14ac:dyDescent="0.25">
      <c r="A169" s="107">
        <v>42948</v>
      </c>
      <c r="B169" s="238">
        <v>17.30148299837834</v>
      </c>
      <c r="C169" s="238">
        <v>59.543599999999998</v>
      </c>
    </row>
    <row r="170" spans="1:3" x14ac:dyDescent="0.25">
      <c r="A170" s="107">
        <v>42979</v>
      </c>
      <c r="B170" s="238">
        <v>16.427283128840926</v>
      </c>
      <c r="C170" s="238">
        <v>58.730600000000003</v>
      </c>
    </row>
    <row r="171" spans="1:3" x14ac:dyDescent="0.25">
      <c r="A171" s="107">
        <v>43009</v>
      </c>
      <c r="B171" s="238">
        <v>15.637369909768212</v>
      </c>
      <c r="C171" s="238">
        <v>58.0169</v>
      </c>
    </row>
    <row r="172" spans="1:3" x14ac:dyDescent="0.25">
      <c r="A172" s="107">
        <v>43040</v>
      </c>
      <c r="B172" s="238">
        <v>15.448701162808462</v>
      </c>
      <c r="C172" s="238">
        <v>57.871600000000001</v>
      </c>
    </row>
    <row r="173" spans="1:3" x14ac:dyDescent="0.25">
      <c r="A173" s="107">
        <v>43070</v>
      </c>
      <c r="B173" s="238">
        <v>15.589274735693184</v>
      </c>
      <c r="C173" s="238">
        <v>58.331099999999999</v>
      </c>
    </row>
    <row r="174" spans="1:3" x14ac:dyDescent="0.25">
      <c r="A174" s="107">
        <v>43101</v>
      </c>
      <c r="B174" s="238">
        <v>14.292901812642761</v>
      </c>
      <c r="C174" s="238">
        <v>57.600200000000001</v>
      </c>
    </row>
    <row r="175" spans="1:3" x14ac:dyDescent="0.25">
      <c r="A175" s="107">
        <v>43132</v>
      </c>
      <c r="B175" s="238">
        <v>13.964541241877285</v>
      </c>
      <c r="C175" s="238">
        <v>56.291400000000003</v>
      </c>
    </row>
    <row r="176" spans="1:3" x14ac:dyDescent="0.25">
      <c r="A176" s="107">
        <v>43160</v>
      </c>
      <c r="B176" s="238">
        <v>13.732849720355814</v>
      </c>
      <c r="C176" s="238">
        <v>55.671700000000001</v>
      </c>
    </row>
    <row r="177" spans="1:3" x14ac:dyDescent="0.25">
      <c r="A177" s="107">
        <v>43191</v>
      </c>
      <c r="B177" s="238">
        <v>14.10551341921199</v>
      </c>
      <c r="C177" s="238">
        <v>57.264899999999997</v>
      </c>
    </row>
    <row r="178" spans="1:3" x14ac:dyDescent="0.25">
      <c r="A178" s="107">
        <v>43221</v>
      </c>
      <c r="B178" s="238">
        <v>14.946038909607154</v>
      </c>
      <c r="C178" s="238">
        <v>61.999699999999997</v>
      </c>
    </row>
    <row r="179" spans="1:3" x14ac:dyDescent="0.25">
      <c r="A179" s="107">
        <v>43252</v>
      </c>
      <c r="B179" s="238">
        <v>14.809064708578026</v>
      </c>
      <c r="C179" s="238">
        <v>62.593699999999998</v>
      </c>
    </row>
    <row r="180" spans="1:3" x14ac:dyDescent="0.25">
      <c r="A180" s="107">
        <v>43282</v>
      </c>
      <c r="B180" s="238">
        <v>14.293260808160632</v>
      </c>
      <c r="C180" s="238">
        <v>62.756500000000003</v>
      </c>
    </row>
    <row r="181" spans="1:3" x14ac:dyDescent="0.25">
      <c r="A181" s="107">
        <v>43313</v>
      </c>
      <c r="B181" s="238">
        <v>14.040693658938935</v>
      </c>
      <c r="C181" s="238">
        <v>62.780500000000004</v>
      </c>
    </row>
    <row r="182" spans="1:3" x14ac:dyDescent="0.25">
      <c r="A182" s="107">
        <v>43344</v>
      </c>
      <c r="B182" s="238">
        <v>14.813417453247425</v>
      </c>
      <c r="C182" s="238">
        <v>68.082099999999997</v>
      </c>
    </row>
    <row r="183" spans="1:3" x14ac:dyDescent="0.25">
      <c r="A183" s="107">
        <v>43374</v>
      </c>
      <c r="B183" s="238">
        <v>14.216668790164395</v>
      </c>
      <c r="C183" s="238">
        <v>65.590599999999995</v>
      </c>
    </row>
    <row r="184" spans="1:3" x14ac:dyDescent="0.25">
      <c r="A184" s="107">
        <v>43405</v>
      </c>
      <c r="B184" s="238">
        <v>13.865410948675585</v>
      </c>
      <c r="C184" s="238">
        <v>65.774199999999993</v>
      </c>
    </row>
    <row r="185" spans="1:3" x14ac:dyDescent="0.25">
      <c r="A185" s="107">
        <v>43435</v>
      </c>
      <c r="B185" s="238">
        <v>13.498689286828252</v>
      </c>
      <c r="C185" s="238">
        <v>66.634200000000007</v>
      </c>
    </row>
    <row r="186" spans="1:3" x14ac:dyDescent="0.25">
      <c r="A186" s="107">
        <v>43466</v>
      </c>
      <c r="B186" s="238">
        <v>13.841242229988662</v>
      </c>
      <c r="C186" s="238">
        <v>69.470600000000005</v>
      </c>
    </row>
    <row r="187" spans="1:3" x14ac:dyDescent="0.25">
      <c r="A187" s="107">
        <v>43497</v>
      </c>
      <c r="B187" s="238">
        <v>13.308993305027039</v>
      </c>
      <c r="C187" s="238">
        <v>66.098699999999994</v>
      </c>
    </row>
    <row r="188" spans="1:3" x14ac:dyDescent="0.25">
      <c r="A188" s="107">
        <v>43525</v>
      </c>
      <c r="B188" s="238">
        <v>12.991537702629202</v>
      </c>
      <c r="C188" s="238">
        <v>65.757000000000005</v>
      </c>
    </row>
    <row r="189" spans="1:3" x14ac:dyDescent="0.25">
      <c r="A189" s="107">
        <v>43556</v>
      </c>
      <c r="B189" s="238">
        <v>12.676520040301625</v>
      </c>
      <c r="C189" s="238">
        <v>64.734700000000004</v>
      </c>
    </row>
    <row r="190" spans="1:3" x14ac:dyDescent="0.25">
      <c r="A190" s="107">
        <v>43586</v>
      </c>
      <c r="B190" s="238">
        <v>12.2247471252679</v>
      </c>
      <c r="C190" s="238">
        <v>64.691699999999997</v>
      </c>
    </row>
    <row r="191" spans="1:3" x14ac:dyDescent="0.25">
      <c r="A191" s="107">
        <v>43617</v>
      </c>
      <c r="B191" s="238">
        <v>12.213289509560182</v>
      </c>
      <c r="C191" s="238">
        <v>65.058300000000003</v>
      </c>
    </row>
    <row r="192" spans="1:3" x14ac:dyDescent="0.25">
      <c r="A192" s="107">
        <v>43647</v>
      </c>
      <c r="B192" s="238">
        <v>11.745530370501903</v>
      </c>
      <c r="C192" s="238">
        <v>63.075600000000001</v>
      </c>
    </row>
    <row r="193" spans="1:3" x14ac:dyDescent="0.25">
      <c r="A193" s="107">
        <v>43678</v>
      </c>
      <c r="B193" s="238">
        <v>11.733272229377418</v>
      </c>
      <c r="C193" s="238">
        <v>63.379100000000001</v>
      </c>
    </row>
    <row r="194" spans="1:3" x14ac:dyDescent="0.25">
      <c r="A194" s="107">
        <v>43709</v>
      </c>
      <c r="B194" s="238">
        <v>12.116982612983213</v>
      </c>
      <c r="C194" s="238">
        <v>66.489699999999999</v>
      </c>
    </row>
    <row r="195" spans="1:3" x14ac:dyDescent="0.25">
      <c r="A195" s="107">
        <v>43739</v>
      </c>
      <c r="B195" s="238">
        <v>11.862255696011932</v>
      </c>
      <c r="C195" s="238">
        <v>64.415599999999998</v>
      </c>
    </row>
    <row r="196" spans="1:3" x14ac:dyDescent="0.25">
      <c r="A196" s="107">
        <v>43770</v>
      </c>
      <c r="B196" s="238">
        <v>11.836508579790303</v>
      </c>
      <c r="C196" s="238">
        <v>63.873399999999997</v>
      </c>
    </row>
    <row r="197" spans="1:3" x14ac:dyDescent="0.25">
      <c r="A197" s="107">
        <v>43800</v>
      </c>
      <c r="B197" s="238">
        <v>11.550672888464742</v>
      </c>
      <c r="C197" s="238">
        <v>64.081699999999998</v>
      </c>
    </row>
    <row r="198" spans="1:3" x14ac:dyDescent="0.25">
      <c r="A198" s="107">
        <v>43831</v>
      </c>
      <c r="B198" s="238">
        <v>11.195821533486024</v>
      </c>
      <c r="C198" s="238">
        <v>61.905700000000003</v>
      </c>
    </row>
    <row r="199" spans="1:3" x14ac:dyDescent="0.25">
      <c r="A199" s="107">
        <v>43862</v>
      </c>
      <c r="B199" s="238">
        <v>11.248059238061936</v>
      </c>
      <c r="C199" s="238">
        <v>63.035899999999998</v>
      </c>
    </row>
    <row r="200" spans="1:3" x14ac:dyDescent="0.25">
      <c r="A200" s="107">
        <v>43891</v>
      </c>
      <c r="B200" s="238">
        <v>11.707161069530567</v>
      </c>
      <c r="C200" s="238">
        <v>66.990899999999996</v>
      </c>
    </row>
    <row r="201" spans="1:3" x14ac:dyDescent="0.25">
      <c r="A201" s="107">
        <v>43922</v>
      </c>
      <c r="B201" s="238">
        <v>13.0225977568007</v>
      </c>
      <c r="C201" s="238">
        <v>77.732500000000002</v>
      </c>
    </row>
    <row r="202" spans="1:3" x14ac:dyDescent="0.25">
      <c r="A202" s="107">
        <v>43952</v>
      </c>
      <c r="B202" s="238">
        <v>12.308152642642666</v>
      </c>
      <c r="C202" s="238">
        <v>73.689400000000006</v>
      </c>
    </row>
    <row r="203" spans="1:3" x14ac:dyDescent="0.25">
      <c r="A203" s="107">
        <v>43983</v>
      </c>
      <c r="B203" s="238">
        <v>11.908331622350705</v>
      </c>
      <c r="C203" s="238">
        <v>70.751999999999995</v>
      </c>
    </row>
    <row r="204" spans="1:3" x14ac:dyDescent="0.25">
      <c r="A204" s="107">
        <v>44013</v>
      </c>
      <c r="B204" s="238">
        <v>11.736146576198188</v>
      </c>
      <c r="C204" s="238">
        <v>69.951300000000003</v>
      </c>
    </row>
    <row r="205" spans="1:3" x14ac:dyDescent="0.25">
      <c r="A205" s="107">
        <v>44044</v>
      </c>
      <c r="B205" s="238">
        <v>12.077239816497579</v>
      </c>
      <c r="C205" s="238">
        <v>73.363299999999995</v>
      </c>
    </row>
    <row r="206" spans="1:3" x14ac:dyDescent="0.25">
      <c r="A206" s="107">
        <v>44075</v>
      </c>
      <c r="B206" s="238">
        <v>12.217553857406511</v>
      </c>
      <c r="C206" s="238">
        <v>74.638199999999998</v>
      </c>
    </row>
    <row r="207" spans="1:3" x14ac:dyDescent="0.25">
      <c r="A207" s="107">
        <v>44105</v>
      </c>
      <c r="B207" s="238">
        <v>12.657550525386307</v>
      </c>
      <c r="C207" s="238">
        <v>79.6845</v>
      </c>
    </row>
    <row r="208" spans="1:3" x14ac:dyDescent="0.25">
      <c r="A208" s="107">
        <v>44136</v>
      </c>
      <c r="B208" s="238">
        <v>12.416286849001439</v>
      </c>
      <c r="C208" s="238">
        <v>79.332300000000004</v>
      </c>
    </row>
    <row r="209" spans="1:3" x14ac:dyDescent="0.25">
      <c r="A209" s="107">
        <v>44166</v>
      </c>
      <c r="B209" s="238">
        <v>12.279987203685488</v>
      </c>
      <c r="C209" s="238">
        <v>75.859899999999996</v>
      </c>
    </row>
    <row r="210" spans="1:3" x14ac:dyDescent="0.25">
      <c r="A210" s="107">
        <v>44197</v>
      </c>
      <c r="B210" s="238">
        <v>12.05973596687824</v>
      </c>
      <c r="C210" s="238">
        <v>73.875699999999995</v>
      </c>
    </row>
    <row r="211" spans="1:3" x14ac:dyDescent="0.25">
      <c r="A211" s="107">
        <v>44228</v>
      </c>
      <c r="B211" s="238">
        <v>12.4149793068898</v>
      </c>
      <c r="C211" s="238">
        <v>76.252700000000004</v>
      </c>
    </row>
    <row r="212" spans="1:3" x14ac:dyDescent="0.25">
      <c r="A212" s="107">
        <v>44256</v>
      </c>
      <c r="B212" s="238">
        <v>11.965396399975946</v>
      </c>
      <c r="C212" s="238">
        <v>74.437299999999993</v>
      </c>
    </row>
    <row r="213" spans="1:3" x14ac:dyDescent="0.25">
      <c r="A213" s="107">
        <v>44287</v>
      </c>
      <c r="B213" s="238">
        <v>11.700160239736922</v>
      </c>
      <c r="C213" s="238">
        <v>75.702299999999994</v>
      </c>
    </row>
    <row r="214" spans="1:3" x14ac:dyDescent="0.25">
      <c r="A214" s="107">
        <v>44317</v>
      </c>
      <c r="B214" s="238">
        <v>11.434505646153404</v>
      </c>
      <c r="C214" s="238">
        <v>74.382300000000001</v>
      </c>
    </row>
    <row r="215" spans="1:3" x14ac:dyDescent="0.25">
      <c r="A215" s="107">
        <v>44348</v>
      </c>
      <c r="B215" s="238">
        <v>11.067807915824371</v>
      </c>
      <c r="C215" s="238">
        <v>73.587000000000003</v>
      </c>
    </row>
    <row r="216" spans="1:3" x14ac:dyDescent="0.25">
      <c r="A216" s="107">
        <v>44378</v>
      </c>
      <c r="B216" s="238">
        <v>10.495456286078143</v>
      </c>
      <c r="C216" s="238">
        <v>72.372299999999996</v>
      </c>
    </row>
    <row r="217" spans="1:3" x14ac:dyDescent="0.25">
      <c r="A217" s="107">
        <v>44409</v>
      </c>
      <c r="B217" s="238">
        <v>10.452537566347555</v>
      </c>
      <c r="C217" s="238">
        <v>73.138800000000003</v>
      </c>
    </row>
    <row r="218" spans="1:3" x14ac:dyDescent="0.25">
      <c r="A218" s="107">
        <v>44440</v>
      </c>
      <c r="B218" s="238">
        <v>10.653914704565135</v>
      </c>
      <c r="C218" s="238">
        <v>73.574399999999997</v>
      </c>
    </row>
    <row r="219" spans="1:3" x14ac:dyDescent="0.25">
      <c r="A219" s="107">
        <v>44470</v>
      </c>
      <c r="B219" s="238">
        <v>10.393466964491139</v>
      </c>
      <c r="C219" s="238">
        <v>72.760800000000003</v>
      </c>
    </row>
    <row r="220" spans="1:3" x14ac:dyDescent="0.25">
      <c r="A220" s="107">
        <v>44501</v>
      </c>
      <c r="B220" s="238">
        <v>9.9926421777814323</v>
      </c>
      <c r="C220" s="238">
        <v>70.52</v>
      </c>
    </row>
    <row r="221" spans="1:3" x14ac:dyDescent="0.25">
      <c r="A221" s="107">
        <v>44531</v>
      </c>
      <c r="B221" s="238">
        <v>10.411592609230373</v>
      </c>
      <c r="C221" s="238">
        <v>74.981800000000007</v>
      </c>
    </row>
    <row r="222" spans="1:3" x14ac:dyDescent="0.25">
      <c r="A222" s="107">
        <v>44562</v>
      </c>
      <c r="B222" s="238">
        <v>10.327133247739928</v>
      </c>
      <c r="C222" s="238">
        <v>74.292599999999993</v>
      </c>
    </row>
    <row r="223" spans="1:3" x14ac:dyDescent="0.25">
      <c r="A223" s="107">
        <v>44593</v>
      </c>
      <c r="B223" s="238">
        <v>10.917291142062597</v>
      </c>
      <c r="C223" s="238">
        <v>77.817400000000006</v>
      </c>
    </row>
    <row r="224" spans="1:3" x14ac:dyDescent="0.25">
      <c r="A224" s="107">
        <v>44621</v>
      </c>
      <c r="B224" s="238">
        <v>12.146740709109039</v>
      </c>
      <c r="C224" s="238">
        <v>83.548500000000004</v>
      </c>
    </row>
    <row r="225" spans="1:3" x14ac:dyDescent="0.25">
      <c r="A225" s="107">
        <v>44652</v>
      </c>
      <c r="B225" s="238">
        <v>12.627403651998556</v>
      </c>
      <c r="C225" s="238">
        <v>84.085099999999997</v>
      </c>
    </row>
    <row r="226" spans="1:3" x14ac:dyDescent="0.25">
      <c r="A226" s="107">
        <v>44682</v>
      </c>
      <c r="B226" s="238">
        <v>10.884479682249367</v>
      </c>
      <c r="C226" s="238">
        <v>71.023700000000005</v>
      </c>
    </row>
    <row r="227" spans="1:3" x14ac:dyDescent="0.25">
      <c r="A227" s="107">
        <v>44713</v>
      </c>
      <c r="B227" s="238">
        <v>9.7885912197052605</v>
      </c>
      <c r="C227" s="238">
        <v>63.097499999999997</v>
      </c>
    </row>
    <row r="228" spans="1:3" x14ac:dyDescent="0.25">
      <c r="A228" s="107">
        <v>44743</v>
      </c>
      <c r="B228" s="238">
        <v>7.9996969239290143</v>
      </c>
      <c r="C228" s="238">
        <v>51.158000000000001</v>
      </c>
    </row>
    <row r="229" spans="1:3" x14ac:dyDescent="0.25">
      <c r="A229" s="107">
        <v>44774</v>
      </c>
      <c r="B229" s="238">
        <v>8.7776847889890099</v>
      </c>
      <c r="C229" s="238">
        <v>61.310099999999998</v>
      </c>
    </row>
    <row r="230" spans="1:3" x14ac:dyDescent="0.25">
      <c r="A230" s="107">
        <v>44805</v>
      </c>
      <c r="B230" s="238">
        <v>7.8999053023298309</v>
      </c>
      <c r="C230" s="238">
        <v>60.367699999999999</v>
      </c>
    </row>
    <row r="231" spans="1:3" x14ac:dyDescent="0.25">
      <c r="A231" s="107">
        <v>44835</v>
      </c>
      <c r="B231" s="238">
        <v>7.0158669232840642</v>
      </c>
      <c r="C231" s="238">
        <v>57.412999999999997</v>
      </c>
    </row>
    <row r="232" spans="1:3" x14ac:dyDescent="0.25">
      <c r="A232" s="107">
        <v>44866</v>
      </c>
      <c r="B232" s="238">
        <v>7.3669953582261467</v>
      </c>
      <c r="C232" s="238">
        <v>61.534300000000002</v>
      </c>
    </row>
    <row r="233" spans="1:3" x14ac:dyDescent="0.25">
      <c r="A233" s="107">
        <v>44896</v>
      </c>
      <c r="B233" s="238">
        <v>7.1528460815963131</v>
      </c>
      <c r="C233" s="238">
        <v>61.074199999999998</v>
      </c>
    </row>
    <row r="234" spans="1:3" x14ac:dyDescent="0.25">
      <c r="A234" s="107">
        <v>44927</v>
      </c>
      <c r="B234" s="238">
        <v>8.1021136618598355</v>
      </c>
      <c r="C234" s="238">
        <v>70.337500000000006</v>
      </c>
    </row>
    <row r="235" spans="1:3" x14ac:dyDescent="0.25">
      <c r="A235" s="107">
        <v>44958</v>
      </c>
      <c r="B235" s="238">
        <v>8.3968724376223385</v>
      </c>
      <c r="C235" s="238">
        <v>69.592699999999994</v>
      </c>
    </row>
    <row r="236" spans="1:3" x14ac:dyDescent="0.25">
      <c r="A236" s="107">
        <v>44986</v>
      </c>
      <c r="B236" s="238">
        <v>8.8657420597475536</v>
      </c>
      <c r="C236" s="238">
        <v>75.432299999999998</v>
      </c>
    </row>
    <row r="237" spans="1:3" x14ac:dyDescent="0.25">
      <c r="A237" s="107">
        <v>45017</v>
      </c>
      <c r="B237" s="238">
        <v>8.4645799165224762</v>
      </c>
      <c r="C237" s="238">
        <v>77.086299999999994</v>
      </c>
    </row>
    <row r="238" spans="1:3" x14ac:dyDescent="0.25">
      <c r="A238" s="107">
        <v>45047</v>
      </c>
      <c r="B238" s="238">
        <v>8.5481364066821808</v>
      </c>
      <c r="C238" s="238">
        <v>80.509299999999996</v>
      </c>
    </row>
    <row r="239" spans="1:3" x14ac:dyDescent="0.25">
      <c r="A239" s="107">
        <v>45078</v>
      </c>
      <c r="B239" s="238">
        <v>8.4211202440781321</v>
      </c>
      <c r="C239" s="238">
        <v>80.687200000000004</v>
      </c>
    </row>
    <row r="240" spans="1:3" x14ac:dyDescent="0.25">
      <c r="A240" s="107">
        <v>45108</v>
      </c>
      <c r="B240" s="238">
        <v>8.5922624578728044</v>
      </c>
      <c r="C240" s="238">
        <v>87.034099999999995</v>
      </c>
    </row>
    <row r="241" spans="1:3" x14ac:dyDescent="0.25">
      <c r="A241" s="107">
        <v>45139</v>
      </c>
      <c r="B241" s="238">
        <v>9.0897728170141932</v>
      </c>
      <c r="C241" s="238">
        <v>90.978300000000004</v>
      </c>
    </row>
    <row r="242" spans="1:3" x14ac:dyDescent="0.25">
      <c r="A242" s="107">
        <v>45170</v>
      </c>
      <c r="B242" s="238">
        <v>9.3408873238274097</v>
      </c>
      <c r="C242" s="238">
        <v>95.928299999999993</v>
      </c>
    </row>
    <row r="243" spans="1:3" x14ac:dyDescent="0.25">
      <c r="A243" s="107">
        <v>45200</v>
      </c>
      <c r="B243" s="238">
        <v>9.2276507727068253</v>
      </c>
      <c r="C243" s="238">
        <v>97.414699999999996</v>
      </c>
    </row>
    <row r="244" spans="1:3" x14ac:dyDescent="0.25">
      <c r="A244" s="107">
        <v>45231</v>
      </c>
      <c r="B244" s="238">
        <v>8.7413706088228409</v>
      </c>
      <c r="C244" s="238">
        <v>93.243499999999997</v>
      </c>
    </row>
    <row r="245" spans="1:3" x14ac:dyDescent="0.25">
      <c r="A245" s="107">
        <v>45261</v>
      </c>
      <c r="B245" s="238">
        <v>8.5647101029811363</v>
      </c>
      <c r="C245" s="238">
        <v>88.884100000000004</v>
      </c>
    </row>
    <row r="246" spans="1:3" x14ac:dyDescent="0.25">
      <c r="A246" s="107">
        <v>45292</v>
      </c>
      <c r="B246" s="238">
        <v>8.7903598035591965</v>
      </c>
      <c r="C246" s="238">
        <v>89.688299999999998</v>
      </c>
    </row>
    <row r="247" spans="1:3" x14ac:dyDescent="0.25">
      <c r="A247" s="107">
        <v>45323</v>
      </c>
      <c r="B247" s="238">
        <v>8.6651742365685109</v>
      </c>
      <c r="C247" s="238">
        <v>89.288700000000006</v>
      </c>
    </row>
    <row r="248" spans="1:3" x14ac:dyDescent="0.25">
      <c r="A248" s="107">
        <v>45352</v>
      </c>
      <c r="B248" s="238">
        <v>8.9754609464680328</v>
      </c>
      <c r="C248" s="238">
        <v>91.869200000000006</v>
      </c>
    </row>
    <row r="249" spans="1:3" x14ac:dyDescent="0.25">
      <c r="A249" s="107">
        <v>45383</v>
      </c>
      <c r="B249" s="238">
        <v>9.2629919584184464</v>
      </c>
      <c r="C249" s="238">
        <v>92.366</v>
      </c>
    </row>
    <row r="250" spans="1:3" x14ac:dyDescent="0.25">
      <c r="A250" s="107">
        <v>45413</v>
      </c>
      <c r="B250" s="238">
        <v>9.237503051748579</v>
      </c>
      <c r="C250" s="238">
        <v>91.7791</v>
      </c>
    </row>
    <row r="251" spans="1:3" x14ac:dyDescent="0.25">
      <c r="A251" s="107">
        <v>45444</v>
      </c>
      <c r="B251" s="238">
        <v>9.170689073111788</v>
      </c>
      <c r="C251" s="238">
        <v>89.786900000000003</v>
      </c>
    </row>
    <row r="252" spans="1:3" x14ac:dyDescent="0.25">
      <c r="A252" s="107">
        <v>45474</v>
      </c>
      <c r="B252" s="238">
        <v>8.2291928621880608</v>
      </c>
      <c r="C252" s="238">
        <v>85.748000000000005</v>
      </c>
    </row>
    <row r="253" spans="1:3" x14ac:dyDescent="0.25">
      <c r="A253" s="107">
        <v>45505</v>
      </c>
      <c r="B253" s="238">
        <v>8.2711129322756474</v>
      </c>
      <c r="C253" s="238">
        <v>86.33</v>
      </c>
    </row>
    <row r="254" spans="1:3" x14ac:dyDescent="0.25">
      <c r="A254" s="107">
        <v>45536</v>
      </c>
      <c r="B254" s="238">
        <v>8.1508908479549227</v>
      </c>
      <c r="C254" s="238">
        <v>91.186800000000005</v>
      </c>
    </row>
    <row r="255" spans="1:3" x14ac:dyDescent="0.25">
      <c r="A255" s="107">
        <v>45566</v>
      </c>
      <c r="B255" s="238">
        <v>8.1877157379221188</v>
      </c>
      <c r="C255" s="238">
        <v>92.712599999999995</v>
      </c>
    </row>
    <row r="256" spans="1:3" x14ac:dyDescent="0.25">
      <c r="A256" s="107">
        <v>45597</v>
      </c>
      <c r="B256" s="238">
        <v>8.102316622610779</v>
      </c>
      <c r="C256" s="238">
        <v>97.052999999999997</v>
      </c>
    </row>
    <row r="257" spans="1:3" x14ac:dyDescent="0.25">
      <c r="A257" s="107">
        <v>45627</v>
      </c>
      <c r="B257" s="238">
        <v>8.659751805539738</v>
      </c>
      <c r="C257" s="238">
        <v>107.7409</v>
      </c>
    </row>
    <row r="258" spans="1:3" x14ac:dyDescent="0.25">
      <c r="A258" s="107">
        <v>45658</v>
      </c>
      <c r="B258" s="238">
        <v>7.8714728461544592</v>
      </c>
      <c r="C258" s="238">
        <v>101.6797</v>
      </c>
    </row>
    <row r="259" spans="1:3" x14ac:dyDescent="0.25">
      <c r="A259" s="107">
        <v>45689</v>
      </c>
      <c r="B259" s="238">
        <v>7.833547288664926</v>
      </c>
      <c r="C259" s="238">
        <v>98.006200000000007</v>
      </c>
    </row>
    <row r="260" spans="1:3" x14ac:dyDescent="0.25">
      <c r="A260" s="107">
        <v>45717</v>
      </c>
      <c r="B260" s="238">
        <v>7.2149550412783121</v>
      </c>
      <c r="C260" s="238">
        <v>87.696700000000007</v>
      </c>
    </row>
    <row r="261" spans="1:3" x14ac:dyDescent="0.25">
      <c r="A261" s="107">
        <v>45748</v>
      </c>
      <c r="B261" s="238">
        <v>6.9848573456438539</v>
      </c>
      <c r="C261" s="238">
        <v>83.681299999999993</v>
      </c>
    </row>
    <row r="262" spans="1:3" x14ac:dyDescent="0.25">
      <c r="A262" s="107">
        <v>45778</v>
      </c>
      <c r="B262" s="238">
        <v>7.0056767378283364</v>
      </c>
      <c r="C262" s="238">
        <v>81.561599999999999</v>
      </c>
    </row>
    <row r="263" spans="1:3" x14ac:dyDescent="0.25">
      <c r="A263" s="107">
        <v>45809</v>
      </c>
      <c r="B263" s="238">
        <v>6.7864756180225445</v>
      </c>
      <c r="C263" s="238">
        <v>78.617099999999994</v>
      </c>
    </row>
    <row r="264" spans="1:3" x14ac:dyDescent="0.25">
      <c r="A264" s="107">
        <v>45839</v>
      </c>
      <c r="B264" s="238">
        <v>6.7904938526825411</v>
      </c>
      <c r="C264" s="238">
        <v>78.468500000000006</v>
      </c>
    </row>
    <row r="265" spans="1:3" x14ac:dyDescent="0.25">
      <c r="A265" s="107">
        <v>45870</v>
      </c>
      <c r="B265" s="238">
        <v>7.1235025579857503</v>
      </c>
      <c r="C265" s="238">
        <v>80.316299999999998</v>
      </c>
    </row>
    <row r="266" spans="1:3" x14ac:dyDescent="0.25">
      <c r="A266" s="107">
        <v>45901</v>
      </c>
      <c r="B266" s="238">
        <v>7.1260078709568813</v>
      </c>
      <c r="C266" s="238">
        <v>80.331599999999995</v>
      </c>
    </row>
    <row r="267" spans="1:3" x14ac:dyDescent="0.25">
      <c r="A267" s="107">
        <v>45931</v>
      </c>
      <c r="B267" s="238">
        <v>7.6865635512747819</v>
      </c>
      <c r="C267" s="238">
        <v>82.6</v>
      </c>
    </row>
    <row r="268" spans="1:3" x14ac:dyDescent="0.25">
      <c r="A268" s="107">
        <v>45962</v>
      </c>
      <c r="B268" s="238">
        <v>7.575930600923428</v>
      </c>
      <c r="C268" s="238">
        <v>80.503699999999995</v>
      </c>
    </row>
    <row r="269" spans="1:3" x14ac:dyDescent="0.25">
      <c r="A269" s="107">
        <v>45992</v>
      </c>
      <c r="B269" s="238">
        <v>7.2486755110644383</v>
      </c>
      <c r="C269" s="238">
        <v>78.228399999999993</v>
      </c>
    </row>
    <row r="270" spans="1:3" x14ac:dyDescent="0.25">
      <c r="A270" s="107">
        <v>46023</v>
      </c>
      <c r="B270" s="238">
        <v>6.5983980127956299</v>
      </c>
      <c r="C270" s="238">
        <v>78.226699999999994</v>
      </c>
    </row>
    <row r="271" spans="1:3" ht="12.75" customHeight="1" x14ac:dyDescent="0.3">
      <c r="A271"/>
      <c r="B271"/>
      <c r="C271"/>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G258"/>
  <sheetViews>
    <sheetView workbookViewId="0"/>
  </sheetViews>
  <sheetFormatPr defaultColWidth="9.109375" defaultRowHeight="13.2" x14ac:dyDescent="0.25"/>
  <cols>
    <col min="1" max="1" width="11.33203125" style="82" bestFit="1" customWidth="1"/>
    <col min="2" max="2" width="9.33203125" style="13" bestFit="1" customWidth="1"/>
    <col min="3" max="3" width="12.88671875" style="13" customWidth="1"/>
    <col min="4" max="4" width="9.33203125" style="13" bestFit="1" customWidth="1"/>
    <col min="5" max="16384" width="9.109375" style="13"/>
  </cols>
  <sheetData>
    <row r="1" spans="1:7" x14ac:dyDescent="0.25">
      <c r="A1" s="1" t="s">
        <v>2</v>
      </c>
    </row>
    <row r="2" spans="1:7" x14ac:dyDescent="0.25">
      <c r="A2" s="13" t="s">
        <v>77</v>
      </c>
    </row>
    <row r="3" spans="1:7" x14ac:dyDescent="0.25">
      <c r="A3" s="1"/>
    </row>
    <row r="4" spans="1:7" s="79" customFormat="1" ht="39.6" x14ac:dyDescent="0.3">
      <c r="A4" s="121" t="s">
        <v>69</v>
      </c>
      <c r="B4" s="106" t="s">
        <v>1</v>
      </c>
      <c r="C4" s="106" t="s">
        <v>3</v>
      </c>
      <c r="D4" s="106" t="s">
        <v>4</v>
      </c>
    </row>
    <row r="5" spans="1:7" x14ac:dyDescent="0.25">
      <c r="A5" s="107">
        <v>38353</v>
      </c>
      <c r="B5" s="238">
        <v>27.748699999999999</v>
      </c>
      <c r="C5" s="238">
        <v>49.421576965075388</v>
      </c>
      <c r="D5" s="238">
        <v>44.074361757183524</v>
      </c>
    </row>
    <row r="6" spans="1:7" x14ac:dyDescent="0.25">
      <c r="A6" s="107">
        <v>38384</v>
      </c>
      <c r="B6" s="238">
        <v>28.084499999999998</v>
      </c>
      <c r="C6" s="238">
        <v>47.067451074297423</v>
      </c>
      <c r="D6" s="238">
        <v>25.036015875900087</v>
      </c>
      <c r="G6" s="12"/>
    </row>
    <row r="7" spans="1:7" x14ac:dyDescent="0.25">
      <c r="A7" s="107">
        <v>38412</v>
      </c>
      <c r="B7" s="238">
        <v>27.773800000000001</v>
      </c>
      <c r="C7" s="238">
        <v>40.558947832427918</v>
      </c>
      <c r="D7" s="238">
        <v>27.662400605553199</v>
      </c>
    </row>
    <row r="8" spans="1:7" x14ac:dyDescent="0.25">
      <c r="A8" s="107">
        <v>38443</v>
      </c>
      <c r="B8" s="238">
        <v>27.825600000000001</v>
      </c>
      <c r="C8" s="238">
        <v>38.78193921477299</v>
      </c>
      <c r="D8" s="238">
        <v>28.530697936611009</v>
      </c>
    </row>
    <row r="9" spans="1:7" x14ac:dyDescent="0.25">
      <c r="A9" s="107">
        <v>38473</v>
      </c>
      <c r="B9" s="238">
        <v>27.772600000000001</v>
      </c>
      <c r="C9" s="238">
        <v>35.621024224892665</v>
      </c>
      <c r="D9" s="238">
        <v>32.233056488660914</v>
      </c>
    </row>
    <row r="10" spans="1:7" x14ac:dyDescent="0.25">
      <c r="A10" s="107">
        <v>38504</v>
      </c>
      <c r="B10" s="238">
        <v>28.091899999999999</v>
      </c>
      <c r="C10" s="238">
        <v>38.089343539873823</v>
      </c>
      <c r="D10" s="238">
        <v>33.130428870147369</v>
      </c>
    </row>
    <row r="11" spans="1:7" x14ac:dyDescent="0.25">
      <c r="A11" s="107">
        <v>38534</v>
      </c>
      <c r="B11" s="238">
        <v>28.6721</v>
      </c>
      <c r="C11" s="238">
        <v>37.591659006717663</v>
      </c>
      <c r="D11" s="238">
        <v>33.372231593582327</v>
      </c>
    </row>
    <row r="12" spans="1:7" x14ac:dyDescent="0.25">
      <c r="A12" s="107">
        <v>38565</v>
      </c>
      <c r="B12" s="238">
        <v>28.6341</v>
      </c>
      <c r="C12" s="238">
        <v>37.687089279984775</v>
      </c>
      <c r="D12" s="238">
        <v>34.974960173372352</v>
      </c>
    </row>
    <row r="13" spans="1:7" x14ac:dyDescent="0.25">
      <c r="A13" s="107">
        <v>38596</v>
      </c>
      <c r="B13" s="238">
        <v>28.545000000000002</v>
      </c>
      <c r="C13" s="238">
        <v>39.989062367444006</v>
      </c>
      <c r="D13" s="238">
        <v>32.853272043759851</v>
      </c>
    </row>
    <row r="14" spans="1:7" x14ac:dyDescent="0.25">
      <c r="A14" s="107">
        <v>38626</v>
      </c>
      <c r="B14" s="238">
        <v>28.498899999999999</v>
      </c>
      <c r="C14" s="238">
        <v>43.999917706508768</v>
      </c>
      <c r="D14" s="238">
        <v>29.19274892613138</v>
      </c>
    </row>
    <row r="15" spans="1:7" x14ac:dyDescent="0.25">
      <c r="A15" s="107">
        <v>38657</v>
      </c>
      <c r="B15" s="238">
        <v>28.424399999999999</v>
      </c>
      <c r="C15" s="238">
        <v>45.363565811599329</v>
      </c>
      <c r="D15" s="238">
        <v>33.311126742723388</v>
      </c>
    </row>
    <row r="16" spans="1:7" x14ac:dyDescent="0.25">
      <c r="A16" s="107">
        <v>38687</v>
      </c>
      <c r="B16" s="238">
        <v>28.731200000000001</v>
      </c>
      <c r="C16" s="238">
        <v>42.615030920806163</v>
      </c>
      <c r="D16" s="238">
        <v>37.62002818562928</v>
      </c>
    </row>
    <row r="17" spans="1:4" x14ac:dyDescent="0.25">
      <c r="A17" s="107">
        <v>38718</v>
      </c>
      <c r="B17" s="238">
        <v>28.782499999999999</v>
      </c>
      <c r="C17" s="238">
        <v>38.314641318470905</v>
      </c>
      <c r="D17" s="238">
        <v>20.237980857458602</v>
      </c>
    </row>
    <row r="18" spans="1:4" x14ac:dyDescent="0.25">
      <c r="A18" s="107">
        <v>38749</v>
      </c>
      <c r="B18" s="238">
        <v>28.120699999999999</v>
      </c>
      <c r="C18" s="238">
        <v>39.480887208037984</v>
      </c>
      <c r="D18" s="238">
        <v>38.353919053101308</v>
      </c>
    </row>
    <row r="19" spans="1:4" x14ac:dyDescent="0.25">
      <c r="A19" s="107">
        <v>38777</v>
      </c>
      <c r="B19" s="238">
        <v>28.122299999999999</v>
      </c>
      <c r="C19" s="238">
        <v>43.476042644777266</v>
      </c>
      <c r="D19" s="238">
        <v>34.365778086209751</v>
      </c>
    </row>
    <row r="20" spans="1:4" x14ac:dyDescent="0.25">
      <c r="A20" s="107">
        <v>38808</v>
      </c>
      <c r="B20" s="238">
        <v>27.762599999999999</v>
      </c>
      <c r="C20" s="238">
        <v>47.491934674578005</v>
      </c>
      <c r="D20" s="238">
        <v>32.550059076673953</v>
      </c>
    </row>
    <row r="21" spans="1:4" x14ac:dyDescent="0.25">
      <c r="A21" s="107">
        <v>38838</v>
      </c>
      <c r="B21" s="238">
        <v>27.273900000000001</v>
      </c>
      <c r="C21" s="238">
        <v>48.096954318465151</v>
      </c>
      <c r="D21" s="238">
        <v>30.032340198519297</v>
      </c>
    </row>
    <row r="22" spans="1:4" x14ac:dyDescent="0.25">
      <c r="A22" s="107">
        <v>38869</v>
      </c>
      <c r="B22" s="238">
        <v>26.984000000000002</v>
      </c>
      <c r="C22" s="238">
        <v>47.293508505206404</v>
      </c>
      <c r="D22" s="238">
        <v>33.959506092550704</v>
      </c>
    </row>
    <row r="23" spans="1:4" x14ac:dyDescent="0.25">
      <c r="A23" s="107">
        <v>38899</v>
      </c>
      <c r="B23" s="238">
        <v>27.078900000000001</v>
      </c>
      <c r="C23" s="238">
        <v>48.858367298290545</v>
      </c>
      <c r="D23" s="238">
        <v>39.500414572515425</v>
      </c>
    </row>
    <row r="24" spans="1:4" x14ac:dyDescent="0.25">
      <c r="A24" s="107">
        <v>38930</v>
      </c>
      <c r="B24" s="238">
        <v>26.8718</v>
      </c>
      <c r="C24" s="238">
        <v>53.253461327050161</v>
      </c>
      <c r="D24" s="238">
        <v>41.196173992893939</v>
      </c>
    </row>
    <row r="25" spans="1:4" x14ac:dyDescent="0.25">
      <c r="A25" s="107">
        <v>38961</v>
      </c>
      <c r="B25" s="238">
        <v>26.7379</v>
      </c>
      <c r="C25" s="238">
        <v>52.085701808663345</v>
      </c>
      <c r="D25" s="238">
        <v>44.0308190178636</v>
      </c>
    </row>
    <row r="26" spans="1:4" x14ac:dyDescent="0.25">
      <c r="A26" s="107">
        <v>38991</v>
      </c>
      <c r="B26" s="238">
        <v>26.779900000000001</v>
      </c>
      <c r="C26" s="238">
        <v>50.031702521471232</v>
      </c>
      <c r="D26" s="238">
        <v>47.178799874487929</v>
      </c>
    </row>
    <row r="27" spans="1:4" x14ac:dyDescent="0.25">
      <c r="A27" s="107">
        <v>39022</v>
      </c>
      <c r="B27" s="238">
        <v>26.747699999999998</v>
      </c>
      <c r="C27" s="238">
        <v>49.597486999561596</v>
      </c>
      <c r="D27" s="238">
        <v>46.371935187681991</v>
      </c>
    </row>
    <row r="28" spans="1:4" x14ac:dyDescent="0.25">
      <c r="A28" s="107">
        <v>39052</v>
      </c>
      <c r="B28" s="238">
        <v>26.314699999999998</v>
      </c>
      <c r="C28" s="238">
        <v>51.371847382500363</v>
      </c>
      <c r="D28" s="238">
        <v>44.300595790611624</v>
      </c>
    </row>
    <row r="29" spans="1:4" x14ac:dyDescent="0.25">
      <c r="A29" s="107">
        <v>39083</v>
      </c>
      <c r="B29" s="238">
        <v>26.331099999999999</v>
      </c>
      <c r="C29" s="238">
        <v>55.8072574002762</v>
      </c>
      <c r="D29" s="238">
        <v>37.100284307731471</v>
      </c>
    </row>
    <row r="30" spans="1:4" x14ac:dyDescent="0.25">
      <c r="A30" s="107">
        <v>39114</v>
      </c>
      <c r="B30" s="238">
        <v>26.533100000000001</v>
      </c>
      <c r="C30" s="238">
        <v>55.036524817442228</v>
      </c>
      <c r="D30" s="238">
        <v>37.71862995828765</v>
      </c>
    </row>
    <row r="31" spans="1:4" x14ac:dyDescent="0.25">
      <c r="A31" s="107">
        <v>39142</v>
      </c>
      <c r="B31" s="238">
        <v>26.1599</v>
      </c>
      <c r="C31" s="238">
        <v>54.886426255956337</v>
      </c>
      <c r="D31" s="238">
        <v>41.376573743481451</v>
      </c>
    </row>
    <row r="32" spans="1:4" x14ac:dyDescent="0.25">
      <c r="A32" s="107">
        <v>39173</v>
      </c>
      <c r="B32" s="238">
        <v>26.011299999999999</v>
      </c>
      <c r="C32" s="238">
        <v>57.122994513903137</v>
      </c>
      <c r="D32" s="238">
        <v>40.749604769797905</v>
      </c>
    </row>
    <row r="33" spans="1:4" x14ac:dyDescent="0.25">
      <c r="A33" s="107">
        <v>39203</v>
      </c>
      <c r="B33" s="238">
        <v>25.685099999999998</v>
      </c>
      <c r="C33" s="238">
        <v>56.804770508626746</v>
      </c>
      <c r="D33" s="238">
        <v>38.624509406235838</v>
      </c>
    </row>
    <row r="34" spans="1:4" x14ac:dyDescent="0.25">
      <c r="A34" s="107">
        <v>39234</v>
      </c>
      <c r="B34" s="238">
        <v>25.903099999999998</v>
      </c>
      <c r="C34" s="238">
        <v>59.723739916596543</v>
      </c>
      <c r="D34" s="238">
        <v>42.793873365533614</v>
      </c>
    </row>
    <row r="35" spans="1:4" x14ac:dyDescent="0.25">
      <c r="A35" s="107">
        <v>39264</v>
      </c>
      <c r="B35" s="238">
        <v>25.816199999999998</v>
      </c>
      <c r="C35" s="238">
        <v>58.215215836410948</v>
      </c>
      <c r="D35" s="238">
        <v>39.85372464298387</v>
      </c>
    </row>
    <row r="36" spans="1:4" x14ac:dyDescent="0.25">
      <c r="A36" s="107">
        <v>39295</v>
      </c>
      <c r="B36" s="238">
        <v>25.599900000000002</v>
      </c>
      <c r="C36" s="238">
        <v>55.349602641675659</v>
      </c>
      <c r="D36" s="238">
        <v>41.690078683577255</v>
      </c>
    </row>
    <row r="37" spans="1:4" x14ac:dyDescent="0.25">
      <c r="A37" s="107">
        <v>39326</v>
      </c>
      <c r="B37" s="238">
        <v>25.6494</v>
      </c>
      <c r="C37" s="238">
        <v>57.486707653894484</v>
      </c>
      <c r="D37" s="238">
        <v>44.079837421743449</v>
      </c>
    </row>
    <row r="38" spans="1:4" x14ac:dyDescent="0.25">
      <c r="A38" s="107">
        <v>39356</v>
      </c>
      <c r="B38" s="238">
        <v>24.949300000000001</v>
      </c>
      <c r="C38" s="238">
        <v>55.911792192303409</v>
      </c>
      <c r="D38" s="238">
        <v>47.106699709614716</v>
      </c>
    </row>
    <row r="39" spans="1:4" x14ac:dyDescent="0.25">
      <c r="A39" s="107">
        <v>39387</v>
      </c>
      <c r="B39" s="238">
        <v>24.723800000000001</v>
      </c>
      <c r="C39" s="238">
        <v>57.58375077035538</v>
      </c>
      <c r="D39" s="238">
        <v>48.836074937647922</v>
      </c>
    </row>
    <row r="40" spans="1:4" x14ac:dyDescent="0.25">
      <c r="A40" s="107">
        <v>39417</v>
      </c>
      <c r="B40" s="238">
        <v>24.3506</v>
      </c>
      <c r="C40" s="238">
        <v>58.030195838112718</v>
      </c>
      <c r="D40" s="238">
        <v>50.035159637012846</v>
      </c>
    </row>
    <row r="41" spans="1:4" x14ac:dyDescent="0.25">
      <c r="A41" s="107">
        <v>39448</v>
      </c>
      <c r="B41" s="238">
        <v>24.546199999999999</v>
      </c>
      <c r="C41" s="238">
        <v>51.237411294348476</v>
      </c>
      <c r="D41" s="238">
        <v>50.44794901740439</v>
      </c>
    </row>
    <row r="42" spans="1:4" x14ac:dyDescent="0.25">
      <c r="A42" s="107">
        <v>39479</v>
      </c>
      <c r="B42" s="238">
        <v>24.476400000000002</v>
      </c>
      <c r="C42" s="238">
        <v>56.361494715106289</v>
      </c>
      <c r="D42" s="238">
        <v>51.386592758703195</v>
      </c>
    </row>
    <row r="43" spans="1:4" x14ac:dyDescent="0.25">
      <c r="A43" s="107">
        <v>39508</v>
      </c>
      <c r="B43" s="238">
        <v>24.1159</v>
      </c>
      <c r="C43" s="238">
        <v>54.926832531634091</v>
      </c>
      <c r="D43" s="238">
        <v>49.786993060988443</v>
      </c>
    </row>
    <row r="44" spans="1:4" x14ac:dyDescent="0.25">
      <c r="A44" s="107">
        <v>39539</v>
      </c>
      <c r="B44" s="238">
        <v>23.515599999999999</v>
      </c>
      <c r="C44" s="238">
        <v>52.265689768697115</v>
      </c>
      <c r="D44" s="238">
        <v>52.227979472051857</v>
      </c>
    </row>
    <row r="45" spans="1:4" x14ac:dyDescent="0.25">
      <c r="A45" s="107">
        <v>39569</v>
      </c>
      <c r="B45" s="238">
        <v>23.647099999999998</v>
      </c>
      <c r="C45" s="238">
        <v>52.585145433687529</v>
      </c>
      <c r="D45" s="238">
        <v>55.657650296299877</v>
      </c>
    </row>
    <row r="46" spans="1:4" x14ac:dyDescent="0.25">
      <c r="A46" s="107">
        <v>39600</v>
      </c>
      <c r="B46" s="238">
        <v>23.738399999999999</v>
      </c>
      <c r="C46" s="238">
        <v>50.891733980630107</v>
      </c>
      <c r="D46" s="238">
        <v>47.502334545958547</v>
      </c>
    </row>
    <row r="47" spans="1:4" x14ac:dyDescent="0.25">
      <c r="A47" s="107">
        <v>39630</v>
      </c>
      <c r="B47" s="238">
        <v>23.4573</v>
      </c>
      <c r="C47" s="238">
        <v>49.515667637668912</v>
      </c>
      <c r="D47" s="238">
        <v>45.809686079238865</v>
      </c>
    </row>
    <row r="48" spans="1:4" x14ac:dyDescent="0.25">
      <c r="A48" s="107">
        <v>39661</v>
      </c>
      <c r="B48" s="238">
        <v>23.445599999999999</v>
      </c>
      <c r="C48" s="238">
        <v>48.86546683721528</v>
      </c>
      <c r="D48" s="238">
        <v>41.750109808648055</v>
      </c>
    </row>
    <row r="49" spans="1:4" x14ac:dyDescent="0.25">
      <c r="A49" s="107">
        <v>39692</v>
      </c>
      <c r="B49" s="238">
        <v>24.576899999999998</v>
      </c>
      <c r="C49" s="238">
        <v>45.732304505723278</v>
      </c>
      <c r="D49" s="238">
        <v>40.302717063492068</v>
      </c>
    </row>
    <row r="50" spans="1:4" x14ac:dyDescent="0.25">
      <c r="A50" s="107">
        <v>39722</v>
      </c>
      <c r="B50" s="238">
        <v>25.246400000000001</v>
      </c>
      <c r="C50" s="238">
        <v>42.901499263068359</v>
      </c>
      <c r="D50" s="238">
        <v>38.278473152392486</v>
      </c>
    </row>
    <row r="51" spans="1:4" x14ac:dyDescent="0.25">
      <c r="A51" s="107">
        <v>39753</v>
      </c>
      <c r="B51" s="238">
        <v>26.542999999999999</v>
      </c>
      <c r="C51" s="238">
        <v>38.806867846120184</v>
      </c>
      <c r="D51" s="238">
        <v>34.372798695246203</v>
      </c>
    </row>
    <row r="52" spans="1:4" x14ac:dyDescent="0.25">
      <c r="A52" s="107">
        <v>39783</v>
      </c>
      <c r="B52" s="238">
        <v>27.606000000000002</v>
      </c>
      <c r="C52" s="238">
        <v>34.504995030847113</v>
      </c>
      <c r="D52" s="238">
        <v>30.724650565759593</v>
      </c>
    </row>
    <row r="53" spans="1:4" x14ac:dyDescent="0.25">
      <c r="A53" s="107">
        <v>39814</v>
      </c>
      <c r="B53" s="238">
        <v>29.380400000000002</v>
      </c>
      <c r="C53" s="238">
        <v>33.934577888325776</v>
      </c>
      <c r="D53" s="238">
        <v>28.241234141836674</v>
      </c>
    </row>
    <row r="54" spans="1:4" x14ac:dyDescent="0.25">
      <c r="A54" s="107">
        <v>39845</v>
      </c>
      <c r="B54" s="238">
        <v>35.4146</v>
      </c>
      <c r="C54" s="238">
        <v>30.233167067283574</v>
      </c>
      <c r="D54" s="238">
        <v>25.281737081857596</v>
      </c>
    </row>
    <row r="55" spans="1:4" x14ac:dyDescent="0.25">
      <c r="A55" s="107">
        <v>39873</v>
      </c>
      <c r="B55" s="238">
        <v>35.720500000000001</v>
      </c>
      <c r="C55" s="238">
        <v>26.511846590731665</v>
      </c>
      <c r="D55" s="238">
        <v>23.268527647405506</v>
      </c>
    </row>
    <row r="56" spans="1:4" x14ac:dyDescent="0.25">
      <c r="A56" s="107">
        <v>39904</v>
      </c>
      <c r="B56" s="238">
        <v>34.013399999999997</v>
      </c>
      <c r="C56" s="238">
        <v>21.248343373688058</v>
      </c>
      <c r="D56" s="238">
        <v>17.874779733361127</v>
      </c>
    </row>
    <row r="57" spans="1:4" x14ac:dyDescent="0.25">
      <c r="A57" s="107">
        <v>39934</v>
      </c>
      <c r="B57" s="238">
        <v>33.249099999999999</v>
      </c>
      <c r="C57" s="238">
        <v>16.954629366716318</v>
      </c>
      <c r="D57" s="238">
        <v>18.133817275401871</v>
      </c>
    </row>
    <row r="58" spans="1:4" x14ac:dyDescent="0.25">
      <c r="A58" s="107">
        <v>39965</v>
      </c>
      <c r="B58" s="238">
        <v>30.984300000000001</v>
      </c>
      <c r="C58" s="238">
        <v>14.325327515327828</v>
      </c>
      <c r="D58" s="238">
        <v>16.610907833583273</v>
      </c>
    </row>
    <row r="59" spans="1:4" x14ac:dyDescent="0.25">
      <c r="A59" s="107">
        <v>39995</v>
      </c>
      <c r="B59" s="238">
        <v>31.290400000000002</v>
      </c>
      <c r="C59" s="238">
        <v>9.9463585623137902</v>
      </c>
      <c r="D59" s="238">
        <v>10.941573932910183</v>
      </c>
    </row>
    <row r="60" spans="1:4" x14ac:dyDescent="0.25">
      <c r="A60" s="107">
        <v>40026</v>
      </c>
      <c r="B60" s="238">
        <v>31.755500000000001</v>
      </c>
      <c r="C60" s="238">
        <v>7.3948315041621555</v>
      </c>
      <c r="D60" s="238">
        <v>5.9093356267388053</v>
      </c>
    </row>
    <row r="61" spans="1:4" x14ac:dyDescent="0.25">
      <c r="A61" s="107">
        <v>40057</v>
      </c>
      <c r="B61" s="238">
        <v>31.5687</v>
      </c>
      <c r="C61" s="238">
        <v>6.7789327949407436</v>
      </c>
      <c r="D61" s="238">
        <v>2.4531648459087254</v>
      </c>
    </row>
    <row r="62" spans="1:4" x14ac:dyDescent="0.25">
      <c r="A62" s="107">
        <v>40087</v>
      </c>
      <c r="B62" s="238">
        <v>30.092199999999998</v>
      </c>
      <c r="C62" s="238">
        <v>7.3689206023677798</v>
      </c>
      <c r="D62" s="238">
        <v>-2.3995355351841012</v>
      </c>
    </row>
    <row r="63" spans="1:4" x14ac:dyDescent="0.25">
      <c r="A63" s="107">
        <v>40118</v>
      </c>
      <c r="B63" s="238">
        <v>29.0488</v>
      </c>
      <c r="C63" s="238">
        <v>5.9397992881722246</v>
      </c>
      <c r="D63" s="238">
        <v>-1.6142313975059603</v>
      </c>
    </row>
    <row r="64" spans="1:4" x14ac:dyDescent="0.25">
      <c r="A64" s="107">
        <v>40148</v>
      </c>
      <c r="B64" s="238">
        <v>29.817900000000002</v>
      </c>
      <c r="C64" s="238">
        <v>4.9745492067884101</v>
      </c>
      <c r="D64" s="238">
        <v>-2.9486036965916598</v>
      </c>
    </row>
    <row r="65" spans="1:4" x14ac:dyDescent="0.25">
      <c r="A65" s="107">
        <v>40179</v>
      </c>
      <c r="B65" s="238">
        <v>30.244199999999999</v>
      </c>
      <c r="C65" s="238">
        <v>4.0971705365746374</v>
      </c>
      <c r="D65" s="238">
        <v>-5.5457987039737686</v>
      </c>
    </row>
    <row r="66" spans="1:4" x14ac:dyDescent="0.25">
      <c r="A66" s="107">
        <v>40210</v>
      </c>
      <c r="B66" s="238">
        <v>30.4312</v>
      </c>
      <c r="C66" s="238">
        <v>2.5820201741641284</v>
      </c>
      <c r="D66" s="238">
        <v>-3.5780010485040576</v>
      </c>
    </row>
    <row r="67" spans="1:4" x14ac:dyDescent="0.25">
      <c r="A67" s="107">
        <v>40238</v>
      </c>
      <c r="B67" s="238">
        <v>29.948399999999999</v>
      </c>
      <c r="C67" s="238">
        <v>2.8240425163109677</v>
      </c>
      <c r="D67" s="238">
        <v>-4.3725903862196267</v>
      </c>
    </row>
    <row r="68" spans="1:4" x14ac:dyDescent="0.25">
      <c r="A68" s="107">
        <v>40269</v>
      </c>
      <c r="B68" s="238">
        <v>29.363800000000001</v>
      </c>
      <c r="C68" s="238">
        <v>4.6331504880515695</v>
      </c>
      <c r="D68" s="238">
        <v>-4.8551410083068163</v>
      </c>
    </row>
    <row r="69" spans="1:4" x14ac:dyDescent="0.25">
      <c r="A69" s="107">
        <v>40299</v>
      </c>
      <c r="B69" s="238">
        <v>29.288599999999999</v>
      </c>
      <c r="C69" s="238">
        <v>6.4203523932742996</v>
      </c>
      <c r="D69" s="238">
        <v>-7.5463036276000244</v>
      </c>
    </row>
    <row r="70" spans="1:4" x14ac:dyDescent="0.25">
      <c r="A70" s="107">
        <v>40330</v>
      </c>
      <c r="B70" s="238">
        <v>30.4956</v>
      </c>
      <c r="C70" s="238">
        <v>6.3834605533938316</v>
      </c>
      <c r="D70" s="238">
        <v>-9.2739612740543826</v>
      </c>
    </row>
    <row r="71" spans="1:4" x14ac:dyDescent="0.25">
      <c r="A71" s="107">
        <v>40360</v>
      </c>
      <c r="B71" s="238">
        <v>31.195399999999999</v>
      </c>
      <c r="C71" s="238">
        <v>9.1832198944169221</v>
      </c>
      <c r="D71" s="238">
        <v>-9.2797591311237255</v>
      </c>
    </row>
    <row r="72" spans="1:4" x14ac:dyDescent="0.25">
      <c r="A72" s="107">
        <v>40391</v>
      </c>
      <c r="B72" s="238">
        <v>30.186900000000001</v>
      </c>
      <c r="C72" s="238">
        <v>10.59117597456985</v>
      </c>
      <c r="D72" s="238">
        <v>-7.5210935298106119</v>
      </c>
    </row>
    <row r="73" spans="1:4" x14ac:dyDescent="0.25">
      <c r="A73" s="107">
        <v>40422</v>
      </c>
      <c r="B73" s="238">
        <v>30.664000000000001</v>
      </c>
      <c r="C73" s="238">
        <v>10.492164622310725</v>
      </c>
      <c r="D73" s="238">
        <v>-8.1283055090803646</v>
      </c>
    </row>
    <row r="74" spans="1:4" x14ac:dyDescent="0.25">
      <c r="A74" s="107">
        <v>40452</v>
      </c>
      <c r="B74" s="238">
        <v>30.402999999999999</v>
      </c>
      <c r="C74" s="238">
        <v>11.570871990734986</v>
      </c>
      <c r="D74" s="238">
        <v>-5.9675519261130088</v>
      </c>
    </row>
    <row r="75" spans="1:4" x14ac:dyDescent="0.25">
      <c r="A75" s="107">
        <v>40483</v>
      </c>
      <c r="B75" s="238">
        <v>30.7821</v>
      </c>
      <c r="C75" s="238">
        <v>14.248331239400812</v>
      </c>
      <c r="D75" s="238">
        <v>-6.7201346370657555</v>
      </c>
    </row>
    <row r="76" spans="1:4" x14ac:dyDescent="0.25">
      <c r="A76" s="107">
        <v>40513</v>
      </c>
      <c r="B76" s="238">
        <v>31.306100000000001</v>
      </c>
      <c r="C76" s="238">
        <v>16.557343447841859</v>
      </c>
      <c r="D76" s="238">
        <v>-7.8717891748462527</v>
      </c>
    </row>
    <row r="77" spans="1:4" x14ac:dyDescent="0.25">
      <c r="A77" s="107">
        <v>40544</v>
      </c>
      <c r="B77" s="238">
        <v>30.476900000000001</v>
      </c>
      <c r="C77" s="238">
        <v>17.795660775520062</v>
      </c>
      <c r="D77" s="238">
        <v>-6.8117585998679173</v>
      </c>
    </row>
    <row r="78" spans="1:4" x14ac:dyDescent="0.25">
      <c r="A78" s="107">
        <v>40575</v>
      </c>
      <c r="B78" s="238">
        <v>29.668399999999998</v>
      </c>
      <c r="C78" s="238">
        <v>18.08393444905964</v>
      </c>
      <c r="D78" s="238">
        <v>-4.8944922436176865</v>
      </c>
    </row>
    <row r="79" spans="1:4" x14ac:dyDescent="0.25">
      <c r="A79" s="107">
        <v>40603</v>
      </c>
      <c r="B79" s="238">
        <v>28.9405</v>
      </c>
      <c r="C79" s="238">
        <v>20.718670882711891</v>
      </c>
      <c r="D79" s="238">
        <v>-4.838207582206854</v>
      </c>
    </row>
    <row r="80" spans="1:4" x14ac:dyDescent="0.25">
      <c r="A80" s="107">
        <v>40634</v>
      </c>
      <c r="B80" s="238">
        <v>28.428999999999998</v>
      </c>
      <c r="C80" s="238">
        <v>21.753112843919013</v>
      </c>
      <c r="D80" s="238">
        <v>-4.7617893607418047</v>
      </c>
    </row>
    <row r="81" spans="1:4" x14ac:dyDescent="0.25">
      <c r="A81" s="107">
        <v>40664</v>
      </c>
      <c r="B81" s="238">
        <v>27.502199999999998</v>
      </c>
      <c r="C81" s="238">
        <v>23.147401879855707</v>
      </c>
      <c r="D81" s="238">
        <v>-5.4360641598146051</v>
      </c>
    </row>
    <row r="82" spans="1:4" x14ac:dyDescent="0.25">
      <c r="A82" s="107">
        <v>40695</v>
      </c>
      <c r="B82" s="238">
        <v>28.0685</v>
      </c>
      <c r="C82" s="238">
        <v>24.565766006623193</v>
      </c>
      <c r="D82" s="238">
        <v>-1.8307269267385229</v>
      </c>
    </row>
    <row r="83" spans="1:4" x14ac:dyDescent="0.25">
      <c r="A83" s="107">
        <v>40725</v>
      </c>
      <c r="B83" s="238">
        <v>28.075800000000001</v>
      </c>
      <c r="C83" s="238">
        <v>24.923186942249018</v>
      </c>
      <c r="D83" s="238">
        <v>-1.4339417625974962</v>
      </c>
    </row>
    <row r="84" spans="1:4" x14ac:dyDescent="0.25">
      <c r="A84" s="107">
        <v>40756</v>
      </c>
      <c r="B84" s="238">
        <v>27.679600000000001</v>
      </c>
      <c r="C84" s="238">
        <v>26.20042728134284</v>
      </c>
      <c r="D84" s="238">
        <v>-0.60318612316189546</v>
      </c>
    </row>
    <row r="85" spans="1:4" x14ac:dyDescent="0.25">
      <c r="A85" s="107">
        <v>40787</v>
      </c>
      <c r="B85" s="238">
        <v>28.8569</v>
      </c>
      <c r="C85" s="238">
        <v>27.153834076211496</v>
      </c>
      <c r="D85" s="238">
        <v>1.9106711086070907</v>
      </c>
    </row>
    <row r="86" spans="1:4" x14ac:dyDescent="0.25">
      <c r="A86" s="107">
        <v>40817</v>
      </c>
      <c r="B86" s="238">
        <v>31.8751</v>
      </c>
      <c r="C86" s="238">
        <v>30.049916424560763</v>
      </c>
      <c r="D86" s="238">
        <v>-0.37770319463168928</v>
      </c>
    </row>
    <row r="87" spans="1:4" x14ac:dyDescent="0.25">
      <c r="A87" s="107">
        <v>40848</v>
      </c>
      <c r="B87" s="238">
        <v>29.8977</v>
      </c>
      <c r="C87" s="238">
        <v>29.594651710759109</v>
      </c>
      <c r="D87" s="238">
        <v>0.65652902194991003</v>
      </c>
    </row>
    <row r="88" spans="1:4" x14ac:dyDescent="0.25">
      <c r="A88" s="107">
        <v>40878</v>
      </c>
      <c r="B88" s="238">
        <v>31.3216</v>
      </c>
      <c r="C88" s="238">
        <v>30.245658342603434</v>
      </c>
      <c r="D88" s="238">
        <v>2.2790898329126472</v>
      </c>
    </row>
    <row r="89" spans="1:4" x14ac:dyDescent="0.25">
      <c r="A89" s="107">
        <v>40909</v>
      </c>
      <c r="B89" s="238">
        <v>32.196100000000001</v>
      </c>
      <c r="C89" s="238">
        <v>31.973713246396073</v>
      </c>
      <c r="D89" s="238">
        <v>3.4600383796212912</v>
      </c>
    </row>
    <row r="90" spans="1:4" x14ac:dyDescent="0.25">
      <c r="A90" s="107">
        <v>40940</v>
      </c>
      <c r="B90" s="238">
        <v>30.364699999999999</v>
      </c>
      <c r="C90" s="238">
        <v>31.763728248844671</v>
      </c>
      <c r="D90" s="238">
        <v>1.718374524525232</v>
      </c>
    </row>
    <row r="91" spans="1:4" x14ac:dyDescent="0.25">
      <c r="A91" s="107">
        <v>40969</v>
      </c>
      <c r="B91" s="238">
        <v>28.950299999999999</v>
      </c>
      <c r="C91" s="238">
        <v>30.856106726636455</v>
      </c>
      <c r="D91" s="238">
        <v>2.9423196793201298</v>
      </c>
    </row>
    <row r="92" spans="1:4" x14ac:dyDescent="0.25">
      <c r="A92" s="107">
        <v>41000</v>
      </c>
      <c r="B92" s="238">
        <v>29.328199999999999</v>
      </c>
      <c r="C92" s="238">
        <v>31.387964135707591</v>
      </c>
      <c r="D92" s="238">
        <v>3.4981775696061495</v>
      </c>
    </row>
    <row r="93" spans="1:4" x14ac:dyDescent="0.25">
      <c r="A93" s="107">
        <v>41030</v>
      </c>
      <c r="B93" s="238">
        <v>29.3627</v>
      </c>
      <c r="C93" s="238">
        <v>31.667412936593706</v>
      </c>
      <c r="D93" s="238">
        <v>5.7562808699171448</v>
      </c>
    </row>
    <row r="94" spans="1:4" x14ac:dyDescent="0.25">
      <c r="A94" s="107">
        <v>41061</v>
      </c>
      <c r="B94" s="238">
        <v>32.450899999999997</v>
      </c>
      <c r="C94" s="238">
        <v>31.35079474656709</v>
      </c>
      <c r="D94" s="238">
        <v>1.1415125453611314</v>
      </c>
    </row>
    <row r="95" spans="1:4" x14ac:dyDescent="0.25">
      <c r="A95" s="107">
        <v>41091</v>
      </c>
      <c r="B95" s="238">
        <v>32.816899999999997</v>
      </c>
      <c r="C95" s="238">
        <v>30.498720324409334</v>
      </c>
      <c r="D95" s="238">
        <v>4.1393805488154918</v>
      </c>
    </row>
    <row r="96" spans="1:4" x14ac:dyDescent="0.25">
      <c r="A96" s="107">
        <v>41122</v>
      </c>
      <c r="B96" s="238">
        <v>32.188099999999999</v>
      </c>
      <c r="C96" s="238">
        <v>29.809962957246483</v>
      </c>
      <c r="D96" s="238">
        <v>2.0847814939962532</v>
      </c>
    </row>
    <row r="97" spans="1:4" x14ac:dyDescent="0.25">
      <c r="A97" s="107">
        <v>41153</v>
      </c>
      <c r="B97" s="238">
        <v>32.293399999999998</v>
      </c>
      <c r="C97" s="238">
        <v>29.786134643404239</v>
      </c>
      <c r="D97" s="238">
        <v>2.9739935878569441</v>
      </c>
    </row>
    <row r="98" spans="1:4" x14ac:dyDescent="0.25">
      <c r="A98" s="107">
        <v>41183</v>
      </c>
      <c r="B98" s="238">
        <v>30.916899999999998</v>
      </c>
      <c r="C98" s="238">
        <v>25.82906916164977</v>
      </c>
      <c r="D98" s="238">
        <v>4.5917910852792252</v>
      </c>
    </row>
    <row r="99" spans="1:4" x14ac:dyDescent="0.25">
      <c r="A99" s="107">
        <v>41214</v>
      </c>
      <c r="B99" s="238">
        <v>31.525200000000002</v>
      </c>
      <c r="C99" s="238">
        <v>26.24520712033565</v>
      </c>
      <c r="D99" s="238">
        <v>4.1634490411054355</v>
      </c>
    </row>
    <row r="100" spans="1:4" x14ac:dyDescent="0.25">
      <c r="A100" s="107">
        <v>41244</v>
      </c>
      <c r="B100" s="238">
        <v>31.0565</v>
      </c>
      <c r="C100" s="238">
        <v>24.404113133554745</v>
      </c>
      <c r="D100" s="238">
        <v>4.1750295605221774</v>
      </c>
    </row>
    <row r="101" spans="1:4" x14ac:dyDescent="0.25">
      <c r="A101" s="107">
        <v>41275</v>
      </c>
      <c r="B101" s="238">
        <v>30.372699999999998</v>
      </c>
      <c r="C101" s="238">
        <v>22.967001773608956</v>
      </c>
      <c r="D101" s="238">
        <v>4.2656855573651811</v>
      </c>
    </row>
    <row r="102" spans="1:4" x14ac:dyDescent="0.25">
      <c r="A102" s="107">
        <v>41306</v>
      </c>
      <c r="B102" s="238">
        <v>30.027699999999999</v>
      </c>
      <c r="C102" s="238">
        <v>23.384390013353055</v>
      </c>
      <c r="D102" s="238">
        <v>4.8176012687056051</v>
      </c>
    </row>
    <row r="103" spans="1:4" x14ac:dyDescent="0.25">
      <c r="A103" s="107">
        <v>41334</v>
      </c>
      <c r="B103" s="238">
        <v>30.620200000000001</v>
      </c>
      <c r="C103" s="238">
        <v>23.430395645893682</v>
      </c>
      <c r="D103" s="238">
        <v>4.202809306229824</v>
      </c>
    </row>
    <row r="104" spans="1:4" x14ac:dyDescent="0.25">
      <c r="A104" s="107">
        <v>41365</v>
      </c>
      <c r="B104" s="238">
        <v>31.083400000000001</v>
      </c>
      <c r="C104" s="238">
        <v>21.972194979083113</v>
      </c>
      <c r="D104" s="238">
        <v>6.396476181964676</v>
      </c>
    </row>
    <row r="105" spans="1:4" x14ac:dyDescent="0.25">
      <c r="A105" s="107">
        <v>41395</v>
      </c>
      <c r="B105" s="238">
        <v>31.2559</v>
      </c>
      <c r="C105" s="238">
        <v>20.619520711928118</v>
      </c>
      <c r="D105" s="238">
        <v>7.4634012665031362</v>
      </c>
    </row>
    <row r="106" spans="1:4" x14ac:dyDescent="0.25">
      <c r="A106" s="107">
        <v>41426</v>
      </c>
      <c r="B106" s="238">
        <v>31.589300000000001</v>
      </c>
      <c r="C106" s="238">
        <v>20.180525963134244</v>
      </c>
      <c r="D106" s="238">
        <v>8.4538373535457314</v>
      </c>
    </row>
    <row r="107" spans="1:4" x14ac:dyDescent="0.25">
      <c r="A107" s="107">
        <v>41456</v>
      </c>
      <c r="B107" s="238">
        <v>32.709000000000003</v>
      </c>
      <c r="C107" s="238">
        <v>19.964428317031263</v>
      </c>
      <c r="D107" s="238">
        <v>9.0679372734501662</v>
      </c>
    </row>
    <row r="108" spans="1:4" x14ac:dyDescent="0.25">
      <c r="A108" s="107">
        <v>41487</v>
      </c>
      <c r="B108" s="238">
        <v>32.890099999999997</v>
      </c>
      <c r="C108" s="238">
        <v>19.431598096620647</v>
      </c>
      <c r="D108" s="238">
        <v>12.309165217846679</v>
      </c>
    </row>
    <row r="109" spans="1:4" x14ac:dyDescent="0.25">
      <c r="A109" s="107">
        <v>41518</v>
      </c>
      <c r="B109" s="238">
        <v>33.247399999999999</v>
      </c>
      <c r="C109" s="238">
        <v>18.950458316457542</v>
      </c>
      <c r="D109" s="238">
        <v>10.496980024934688</v>
      </c>
    </row>
    <row r="110" spans="1:4" x14ac:dyDescent="0.25">
      <c r="A110" s="107">
        <v>41548</v>
      </c>
      <c r="B110" s="238">
        <v>32.345100000000002</v>
      </c>
      <c r="C110" s="238">
        <v>18.836699012118558</v>
      </c>
      <c r="D110" s="238">
        <v>11.189655607429801</v>
      </c>
    </row>
    <row r="111" spans="1:4" x14ac:dyDescent="0.25">
      <c r="A111" s="107">
        <v>41579</v>
      </c>
      <c r="B111" s="238">
        <v>32.061300000000003</v>
      </c>
      <c r="C111" s="238">
        <v>18.201166264408087</v>
      </c>
      <c r="D111" s="238">
        <v>11.711545120657432</v>
      </c>
    </row>
    <row r="112" spans="1:4" x14ac:dyDescent="0.25">
      <c r="A112" s="107">
        <v>41609</v>
      </c>
      <c r="B112" s="238">
        <v>33.191600000000001</v>
      </c>
      <c r="C112" s="238">
        <v>18.780239808571835</v>
      </c>
      <c r="D112" s="238">
        <v>9.7437771977626841</v>
      </c>
    </row>
    <row r="113" spans="1:4" x14ac:dyDescent="0.25">
      <c r="A113" s="107">
        <v>41640</v>
      </c>
      <c r="B113" s="238">
        <v>32.729199999999999</v>
      </c>
      <c r="C113" s="238">
        <v>16.342009818770165</v>
      </c>
      <c r="D113" s="238">
        <v>14.964311333493994</v>
      </c>
    </row>
    <row r="114" spans="1:4" x14ac:dyDescent="0.25">
      <c r="A114" s="107">
        <v>41671</v>
      </c>
      <c r="B114" s="238">
        <v>35.244799999999998</v>
      </c>
      <c r="C114" s="238">
        <v>16.623485021220034</v>
      </c>
      <c r="D114" s="238">
        <v>13.819325227614062</v>
      </c>
    </row>
    <row r="115" spans="1:4" x14ac:dyDescent="0.25">
      <c r="A115" s="107">
        <v>41699</v>
      </c>
      <c r="B115" s="238">
        <v>36.0501</v>
      </c>
      <c r="C115" s="238">
        <v>15.974193313285269</v>
      </c>
      <c r="D115" s="238">
        <v>14.329952544571608</v>
      </c>
    </row>
    <row r="116" spans="1:4" x14ac:dyDescent="0.25">
      <c r="A116" s="107">
        <v>41730</v>
      </c>
      <c r="B116" s="238">
        <v>35.687100000000001</v>
      </c>
      <c r="C116" s="238">
        <v>15.782124049082498</v>
      </c>
      <c r="D116" s="238">
        <v>13.538802650367366</v>
      </c>
    </row>
    <row r="117" spans="1:4" x14ac:dyDescent="0.25">
      <c r="A117" s="107">
        <v>41760</v>
      </c>
      <c r="B117" s="238">
        <v>35.698300000000003</v>
      </c>
      <c r="C117" s="238">
        <v>16.246492811987778</v>
      </c>
      <c r="D117" s="238">
        <v>11.358694024067225</v>
      </c>
    </row>
    <row r="118" spans="1:4" x14ac:dyDescent="0.25">
      <c r="A118" s="107">
        <v>41791</v>
      </c>
      <c r="B118" s="238">
        <v>34.735199999999999</v>
      </c>
      <c r="C118" s="238">
        <v>16.903975084085943</v>
      </c>
      <c r="D118" s="238">
        <v>10.798786630323885</v>
      </c>
    </row>
    <row r="119" spans="1:4" x14ac:dyDescent="0.25">
      <c r="A119" s="107">
        <v>41821</v>
      </c>
      <c r="B119" s="238">
        <v>33.630600000000001</v>
      </c>
      <c r="C119" s="238">
        <v>16.087673395233068</v>
      </c>
      <c r="D119" s="238">
        <v>6.9552839908767758</v>
      </c>
    </row>
    <row r="120" spans="1:4" x14ac:dyDescent="0.25">
      <c r="A120" s="107">
        <v>41852</v>
      </c>
      <c r="B120" s="238">
        <v>35.7271</v>
      </c>
      <c r="C120" s="238">
        <v>15.474911764947635</v>
      </c>
      <c r="D120" s="238">
        <v>4.2670642530778951</v>
      </c>
    </row>
    <row r="121" spans="1:4" x14ac:dyDescent="0.25">
      <c r="A121" s="107">
        <v>41883</v>
      </c>
      <c r="B121" s="238">
        <v>36.931600000000003</v>
      </c>
      <c r="C121" s="238">
        <v>14.303870791679458</v>
      </c>
      <c r="D121" s="238">
        <v>4.330615604406435</v>
      </c>
    </row>
    <row r="122" spans="1:4" x14ac:dyDescent="0.25">
      <c r="A122" s="107">
        <v>41913</v>
      </c>
      <c r="B122" s="238">
        <v>39.386600000000001</v>
      </c>
      <c r="C122" s="238">
        <v>13.629584030717254</v>
      </c>
      <c r="D122" s="238">
        <v>4.4334243648759113</v>
      </c>
    </row>
    <row r="123" spans="1:4" x14ac:dyDescent="0.25">
      <c r="A123" s="107">
        <v>41944</v>
      </c>
      <c r="B123" s="238">
        <v>43.394300000000001</v>
      </c>
      <c r="C123" s="238">
        <v>13.439634527389813</v>
      </c>
      <c r="D123" s="238">
        <v>2.2392603739665047</v>
      </c>
    </row>
    <row r="124" spans="1:4" x14ac:dyDescent="0.25">
      <c r="A124" s="107">
        <v>41974</v>
      </c>
      <c r="B124" s="238">
        <v>49.322000000000003</v>
      </c>
      <c r="C124" s="238">
        <v>12.856350285565526</v>
      </c>
      <c r="D124" s="238">
        <v>4.2520514411239239</v>
      </c>
    </row>
    <row r="125" spans="1:4" x14ac:dyDescent="0.25">
      <c r="A125" s="107">
        <v>42005</v>
      </c>
      <c r="B125" s="238">
        <v>56.258400000000002</v>
      </c>
      <c r="C125" s="238">
        <v>18.435285299989815</v>
      </c>
      <c r="D125" s="238">
        <v>30.819687540423356</v>
      </c>
    </row>
    <row r="126" spans="1:4" x14ac:dyDescent="0.25">
      <c r="A126" s="107">
        <v>42036</v>
      </c>
      <c r="B126" s="238">
        <v>68.929100000000005</v>
      </c>
      <c r="C126" s="238">
        <v>16.588521653606449</v>
      </c>
      <c r="D126" s="238">
        <v>33.376881279364092</v>
      </c>
    </row>
    <row r="127" spans="1:4" x14ac:dyDescent="0.25">
      <c r="A127" s="107">
        <v>42064</v>
      </c>
      <c r="B127" s="238">
        <v>61.271799999999999</v>
      </c>
      <c r="C127" s="238">
        <v>15.414436139966085</v>
      </c>
      <c r="D127" s="238">
        <v>39.255091619132827</v>
      </c>
    </row>
    <row r="128" spans="1:4" x14ac:dyDescent="0.25">
      <c r="A128" s="107">
        <v>42095</v>
      </c>
      <c r="B128" s="238">
        <v>58.464300000000001</v>
      </c>
      <c r="C128" s="238">
        <v>12.157744340706373</v>
      </c>
      <c r="D128" s="238">
        <v>39.306066490850014</v>
      </c>
    </row>
    <row r="129" spans="1:4" x14ac:dyDescent="0.25">
      <c r="A129" s="107">
        <v>42125</v>
      </c>
      <c r="B129" s="238">
        <v>51.7029</v>
      </c>
      <c r="C129" s="238">
        <v>10.506716337053419</v>
      </c>
      <c r="D129" s="238">
        <v>40.147921391603809</v>
      </c>
    </row>
    <row r="130" spans="1:4" x14ac:dyDescent="0.25">
      <c r="A130" s="107">
        <v>42156</v>
      </c>
      <c r="B130" s="238">
        <v>52.971600000000002</v>
      </c>
      <c r="C130" s="238">
        <v>8.3795218727488816</v>
      </c>
      <c r="D130" s="238">
        <v>39.290839631479052</v>
      </c>
    </row>
    <row r="131" spans="1:4" x14ac:dyDescent="0.25">
      <c r="A131" s="107">
        <v>42186</v>
      </c>
      <c r="B131" s="238">
        <v>55.524000000000001</v>
      </c>
      <c r="C131" s="238">
        <v>8.6941814008298053</v>
      </c>
      <c r="D131" s="238">
        <v>37.458580589847188</v>
      </c>
    </row>
    <row r="132" spans="1:4" x14ac:dyDescent="0.25">
      <c r="A132" s="107">
        <v>42217</v>
      </c>
      <c r="B132" s="238">
        <v>58.990600000000001</v>
      </c>
      <c r="C132" s="238">
        <v>8.8047071635496792</v>
      </c>
      <c r="D132" s="238">
        <v>34.338354262122934</v>
      </c>
    </row>
    <row r="133" spans="1:4" x14ac:dyDescent="0.25">
      <c r="A133" s="107">
        <v>42248</v>
      </c>
      <c r="B133" s="238">
        <v>66.477900000000005</v>
      </c>
      <c r="C133" s="238">
        <v>8.5468034794884034</v>
      </c>
      <c r="D133" s="238">
        <v>44.755562236992752</v>
      </c>
    </row>
    <row r="134" spans="1:4" x14ac:dyDescent="0.25">
      <c r="A134" s="107">
        <v>42278</v>
      </c>
      <c r="B134" s="238">
        <v>66.236699999999999</v>
      </c>
      <c r="C134" s="238">
        <v>7.5033184116166609</v>
      </c>
      <c r="D134" s="238">
        <v>30.471573722148943</v>
      </c>
    </row>
    <row r="135" spans="1:4" x14ac:dyDescent="0.25">
      <c r="A135" s="107">
        <v>42309</v>
      </c>
      <c r="B135" s="238">
        <v>64.374200000000002</v>
      </c>
      <c r="C135" s="238">
        <v>7.2327335986946082</v>
      </c>
      <c r="D135" s="238">
        <v>26.819470099650101</v>
      </c>
    </row>
    <row r="136" spans="1:4" x14ac:dyDescent="0.25">
      <c r="A136" s="107">
        <v>42339</v>
      </c>
      <c r="B136" s="238">
        <v>66.2393</v>
      </c>
      <c r="C136" s="238">
        <v>6.8229753353456175</v>
      </c>
      <c r="D136" s="238">
        <v>25.150357478898989</v>
      </c>
    </row>
    <row r="137" spans="1:4" x14ac:dyDescent="0.25">
      <c r="A137" s="107">
        <v>42370</v>
      </c>
      <c r="B137" s="238">
        <v>72.8827</v>
      </c>
      <c r="C137" s="238">
        <v>3.1768964037849514</v>
      </c>
      <c r="D137" s="238">
        <v>2.4174612882690791</v>
      </c>
    </row>
    <row r="138" spans="1:4" x14ac:dyDescent="0.25">
      <c r="A138" s="107">
        <v>42401</v>
      </c>
      <c r="B138" s="238">
        <v>75.172300000000007</v>
      </c>
      <c r="C138" s="238">
        <v>3.7973636436103675</v>
      </c>
      <c r="D138" s="238">
        <v>3.1912423211401411</v>
      </c>
    </row>
    <row r="139" spans="1:4" x14ac:dyDescent="0.25">
      <c r="A139" s="107">
        <v>42430</v>
      </c>
      <c r="B139" s="238">
        <v>75.090299999999999</v>
      </c>
      <c r="C139" s="238">
        <v>4.8464673650255037</v>
      </c>
      <c r="D139" s="238">
        <v>-5.2067119263010726</v>
      </c>
    </row>
    <row r="140" spans="1:4" x14ac:dyDescent="0.25">
      <c r="A140" s="107">
        <v>42461</v>
      </c>
      <c r="B140" s="238">
        <v>67.607600000000005</v>
      </c>
      <c r="C140" s="238">
        <v>7.3106618809558341</v>
      </c>
      <c r="D140" s="238">
        <v>-5.8206672009718119</v>
      </c>
    </row>
    <row r="141" spans="1:4" x14ac:dyDescent="0.25">
      <c r="A141" s="107">
        <v>42491</v>
      </c>
      <c r="B141" s="238">
        <v>64.333399999999997</v>
      </c>
      <c r="C141" s="238">
        <v>8.0471805374158691</v>
      </c>
      <c r="D141" s="238">
        <v>-10.332009952025226</v>
      </c>
    </row>
    <row r="142" spans="1:4" x14ac:dyDescent="0.25">
      <c r="A142" s="107">
        <v>42522</v>
      </c>
      <c r="B142" s="238">
        <v>66.082499999999996</v>
      </c>
      <c r="C142" s="238">
        <v>8.7811214257621941</v>
      </c>
      <c r="D142" s="238">
        <v>-11.268633356915716</v>
      </c>
    </row>
    <row r="143" spans="1:4" x14ac:dyDescent="0.25">
      <c r="A143" s="107">
        <v>42552</v>
      </c>
      <c r="B143" s="238">
        <v>64.257499999999993</v>
      </c>
      <c r="C143" s="238">
        <v>8.1873262401220899</v>
      </c>
      <c r="D143" s="238">
        <v>-8.1086160504221709</v>
      </c>
    </row>
    <row r="144" spans="1:4" x14ac:dyDescent="0.25">
      <c r="A144" s="107">
        <v>42583</v>
      </c>
      <c r="B144" s="238">
        <v>67.051199999999994</v>
      </c>
      <c r="C144" s="238">
        <v>7.3966987934642106</v>
      </c>
      <c r="D144" s="238">
        <v>-6.6080872387527227</v>
      </c>
    </row>
    <row r="145" spans="1:4" x14ac:dyDescent="0.25">
      <c r="A145" s="107">
        <v>42614</v>
      </c>
      <c r="B145" s="238">
        <v>64.907200000000003</v>
      </c>
      <c r="C145" s="238">
        <v>7.307961144202892</v>
      </c>
      <c r="D145" s="238">
        <v>-11.154344500391886</v>
      </c>
    </row>
    <row r="146" spans="1:4" x14ac:dyDescent="0.25">
      <c r="A146" s="107">
        <v>42644</v>
      </c>
      <c r="B146" s="238">
        <v>63.158099999999997</v>
      </c>
      <c r="C146" s="238">
        <v>7.9634422493526813</v>
      </c>
      <c r="D146" s="238">
        <v>-6.2580194878744697</v>
      </c>
    </row>
    <row r="147" spans="1:4" x14ac:dyDescent="0.25">
      <c r="A147" s="107">
        <v>42675</v>
      </c>
      <c r="B147" s="238">
        <v>62.903700000000001</v>
      </c>
      <c r="C147" s="238">
        <v>7.5787001402519962</v>
      </c>
      <c r="D147" s="238">
        <v>-5.4200981059302649</v>
      </c>
    </row>
    <row r="148" spans="1:4" x14ac:dyDescent="0.25">
      <c r="A148" s="107">
        <v>42705</v>
      </c>
      <c r="B148" s="238">
        <v>64.944900000000004</v>
      </c>
      <c r="C148" s="238">
        <v>7.4990083292223062</v>
      </c>
      <c r="D148" s="238">
        <v>-7.5157344735403742</v>
      </c>
    </row>
    <row r="149" spans="1:4" x14ac:dyDescent="0.25">
      <c r="A149" s="107">
        <v>42736</v>
      </c>
      <c r="B149" s="238">
        <v>60.6569</v>
      </c>
      <c r="C149" s="238">
        <v>8.3460265143613981</v>
      </c>
      <c r="D149" s="238">
        <v>-11.551707001615327</v>
      </c>
    </row>
    <row r="150" spans="1:4" x14ac:dyDescent="0.25">
      <c r="A150" s="107">
        <v>42767</v>
      </c>
      <c r="B150" s="238">
        <v>60.161799999999999</v>
      </c>
      <c r="C150" s="238">
        <v>8.6490791749056939</v>
      </c>
      <c r="D150" s="238">
        <v>-8.4620035448476933</v>
      </c>
    </row>
    <row r="151" spans="1:4" x14ac:dyDescent="0.25">
      <c r="A151" s="107">
        <v>42795</v>
      </c>
      <c r="B151" s="238">
        <v>57.937100000000001</v>
      </c>
      <c r="C151" s="238">
        <v>8.5354617592302588</v>
      </c>
      <c r="D151" s="238">
        <v>-6.4876576562897776</v>
      </c>
    </row>
    <row r="152" spans="1:4" x14ac:dyDescent="0.25">
      <c r="A152" s="107">
        <v>42826</v>
      </c>
      <c r="B152" s="238">
        <v>56.377899999999997</v>
      </c>
      <c r="C152" s="238">
        <v>8.6402814294235952</v>
      </c>
      <c r="D152" s="238">
        <v>-7.0925637330868039</v>
      </c>
    </row>
    <row r="153" spans="1:4" x14ac:dyDescent="0.25">
      <c r="A153" s="107">
        <v>42856</v>
      </c>
      <c r="B153" s="238">
        <v>56.983800000000002</v>
      </c>
      <c r="C153" s="238">
        <v>8.6310673857058049</v>
      </c>
      <c r="D153" s="238">
        <v>-7.1576208282443421</v>
      </c>
    </row>
    <row r="154" spans="1:4" x14ac:dyDescent="0.25">
      <c r="A154" s="107">
        <v>42887</v>
      </c>
      <c r="B154" s="238">
        <v>56.516800000000003</v>
      </c>
      <c r="C154" s="238">
        <v>8.561998192960246</v>
      </c>
      <c r="D154" s="238">
        <v>-5.3531049834837221</v>
      </c>
    </row>
    <row r="155" spans="1:4" x14ac:dyDescent="0.25">
      <c r="A155" s="107">
        <v>42917</v>
      </c>
      <c r="B155" s="238">
        <v>59.085500000000003</v>
      </c>
      <c r="C155" s="238">
        <v>9.0654439943490956</v>
      </c>
      <c r="D155" s="238">
        <v>-6.7217253631614504</v>
      </c>
    </row>
    <row r="156" spans="1:4" x14ac:dyDescent="0.25">
      <c r="A156" s="107">
        <v>42948</v>
      </c>
      <c r="B156" s="238">
        <v>59.543599999999998</v>
      </c>
      <c r="C156" s="238">
        <v>9.6434187183627387</v>
      </c>
      <c r="D156" s="238">
        <v>-6.9600805556388838</v>
      </c>
    </row>
    <row r="157" spans="1:4" x14ac:dyDescent="0.25">
      <c r="A157" s="107">
        <v>42979</v>
      </c>
      <c r="B157" s="238">
        <v>58.730600000000003</v>
      </c>
      <c r="C157" s="238">
        <v>11.321558551701514</v>
      </c>
      <c r="D157" s="238">
        <v>-9.1746442572006455</v>
      </c>
    </row>
    <row r="158" spans="1:4" x14ac:dyDescent="0.25">
      <c r="A158" s="107">
        <v>43009</v>
      </c>
      <c r="B158" s="238">
        <v>58.0169</v>
      </c>
      <c r="C158" s="238">
        <v>12.450744124320281</v>
      </c>
      <c r="D158" s="238">
        <v>-10.556580954624852</v>
      </c>
    </row>
    <row r="159" spans="1:4" x14ac:dyDescent="0.25">
      <c r="A159" s="107">
        <v>43040</v>
      </c>
      <c r="B159" s="238">
        <v>57.871600000000001</v>
      </c>
      <c r="C159" s="238">
        <v>13.326390757413037</v>
      </c>
      <c r="D159" s="238">
        <v>-9.6627664455832729</v>
      </c>
    </row>
    <row r="160" spans="1:4" x14ac:dyDescent="0.25">
      <c r="A160" s="107">
        <v>43070</v>
      </c>
      <c r="B160" s="238">
        <v>58.331099999999999</v>
      </c>
      <c r="C160" s="238">
        <v>13.484740863890224</v>
      </c>
      <c r="D160" s="238">
        <v>-5.8434022470741649</v>
      </c>
    </row>
    <row r="161" spans="1:4" x14ac:dyDescent="0.25">
      <c r="A161" s="107">
        <v>43101</v>
      </c>
      <c r="B161" s="238">
        <v>57.600200000000001</v>
      </c>
      <c r="C161" s="238">
        <v>13.491626630804788</v>
      </c>
      <c r="D161" s="238">
        <v>-10.296489225640602</v>
      </c>
    </row>
    <row r="162" spans="1:4" x14ac:dyDescent="0.25">
      <c r="A162" s="107">
        <v>43132</v>
      </c>
      <c r="B162" s="238">
        <v>56.291400000000003</v>
      </c>
      <c r="C162" s="238">
        <v>13.548823060175735</v>
      </c>
      <c r="D162" s="238">
        <v>-12.992318505896753</v>
      </c>
    </row>
    <row r="163" spans="1:4" x14ac:dyDescent="0.25">
      <c r="A163" s="107">
        <v>43160</v>
      </c>
      <c r="B163" s="238">
        <v>55.671700000000001</v>
      </c>
      <c r="C163" s="238">
        <v>13.651164906126951</v>
      </c>
      <c r="D163" s="238">
        <v>-13.128864430304063</v>
      </c>
    </row>
    <row r="164" spans="1:4" x14ac:dyDescent="0.25">
      <c r="A164" s="107">
        <v>43191</v>
      </c>
      <c r="B164" s="238">
        <v>57.264899999999997</v>
      </c>
      <c r="C164" s="238">
        <v>13.837504415412866</v>
      </c>
      <c r="D164" s="238">
        <v>-13.291180325943019</v>
      </c>
    </row>
    <row r="165" spans="1:4" x14ac:dyDescent="0.25">
      <c r="A165" s="107">
        <v>43221</v>
      </c>
      <c r="B165" s="238">
        <v>61.999699999999997</v>
      </c>
      <c r="C165" s="238">
        <v>14.126875368427449</v>
      </c>
      <c r="D165" s="238">
        <v>-13.848398834476205</v>
      </c>
    </row>
    <row r="166" spans="1:4" x14ac:dyDescent="0.25">
      <c r="A166" s="107">
        <v>43252</v>
      </c>
      <c r="B166" s="238">
        <v>62.593699999999998</v>
      </c>
      <c r="C166" s="238">
        <v>14.362493126773359</v>
      </c>
      <c r="D166" s="238">
        <v>-15.288227721442832</v>
      </c>
    </row>
    <row r="167" spans="1:4" x14ac:dyDescent="0.25">
      <c r="A167" s="107">
        <v>43282</v>
      </c>
      <c r="B167" s="238">
        <v>62.756500000000003</v>
      </c>
      <c r="C167" s="238">
        <v>14.326580646557943</v>
      </c>
      <c r="D167" s="238">
        <v>-15.634003886699441</v>
      </c>
    </row>
    <row r="168" spans="1:4" x14ac:dyDescent="0.25">
      <c r="A168" s="107">
        <v>43313</v>
      </c>
      <c r="B168" s="238">
        <v>62.780500000000004</v>
      </c>
      <c r="C168" s="238">
        <v>14.756289413283213</v>
      </c>
      <c r="D168" s="238">
        <v>-15.432247059343398</v>
      </c>
    </row>
    <row r="169" spans="1:4" x14ac:dyDescent="0.25">
      <c r="A169" s="107">
        <v>43344</v>
      </c>
      <c r="B169" s="238">
        <v>68.082099999999997</v>
      </c>
      <c r="C169" s="238">
        <v>13.75875392692501</v>
      </c>
      <c r="D169" s="238">
        <v>-14.23375745208349</v>
      </c>
    </row>
    <row r="170" spans="1:4" x14ac:dyDescent="0.25">
      <c r="A170" s="107">
        <v>43374</v>
      </c>
      <c r="B170" s="238">
        <v>65.590599999999995</v>
      </c>
      <c r="C170" s="238">
        <v>12.750352021452301</v>
      </c>
      <c r="D170" s="238">
        <v>-11.538334908979008</v>
      </c>
    </row>
    <row r="171" spans="1:4" x14ac:dyDescent="0.25">
      <c r="A171" s="107">
        <v>43405</v>
      </c>
      <c r="B171" s="238">
        <v>65.774199999999993</v>
      </c>
      <c r="C171" s="238">
        <v>13.008813732426177</v>
      </c>
      <c r="D171" s="238">
        <v>-13.246289323897953</v>
      </c>
    </row>
    <row r="172" spans="1:4" x14ac:dyDescent="0.25">
      <c r="A172" s="107">
        <v>43435</v>
      </c>
      <c r="B172" s="238">
        <v>66.634200000000007</v>
      </c>
      <c r="C172" s="238">
        <v>12.728159125431887</v>
      </c>
      <c r="D172" s="238">
        <v>-17.799974204927377</v>
      </c>
    </row>
    <row r="173" spans="1:4" x14ac:dyDescent="0.25">
      <c r="A173" s="107">
        <v>43466</v>
      </c>
      <c r="B173" s="238">
        <v>69.470600000000005</v>
      </c>
      <c r="C173" s="238">
        <v>11.862799663887216</v>
      </c>
      <c r="D173" s="238">
        <v>-11.75054639628617</v>
      </c>
    </row>
    <row r="174" spans="1:4" x14ac:dyDescent="0.25">
      <c r="A174" s="107">
        <v>43497</v>
      </c>
      <c r="B174" s="238">
        <v>66.098699999999994</v>
      </c>
      <c r="C174" s="238">
        <v>13.588952126700661</v>
      </c>
      <c r="D174" s="238">
        <v>-9.243635280510782</v>
      </c>
    </row>
    <row r="175" spans="1:4" x14ac:dyDescent="0.25">
      <c r="A175" s="107">
        <v>43525</v>
      </c>
      <c r="B175" s="238">
        <v>65.757000000000005</v>
      </c>
      <c r="C175" s="238">
        <v>13.741134443742283</v>
      </c>
      <c r="D175" s="238">
        <v>-10.554535835456358</v>
      </c>
    </row>
    <row r="176" spans="1:4" x14ac:dyDescent="0.25">
      <c r="A176" s="107">
        <v>43556</v>
      </c>
      <c r="B176" s="238">
        <v>64.734700000000004</v>
      </c>
      <c r="C176" s="238">
        <v>14.176604226117632</v>
      </c>
      <c r="D176" s="238">
        <v>-11.414857709074084</v>
      </c>
    </row>
    <row r="177" spans="1:4" x14ac:dyDescent="0.25">
      <c r="A177" s="107">
        <v>43586</v>
      </c>
      <c r="B177" s="238">
        <v>64.691699999999997</v>
      </c>
      <c r="C177" s="238">
        <v>14.103355898791833</v>
      </c>
      <c r="D177" s="238">
        <v>-13.617991173184018</v>
      </c>
    </row>
    <row r="178" spans="1:4" x14ac:dyDescent="0.25">
      <c r="A178" s="107">
        <v>43617</v>
      </c>
      <c r="B178" s="238">
        <v>65.058300000000003</v>
      </c>
      <c r="C178" s="238">
        <v>14.051766532875121</v>
      </c>
      <c r="D178" s="238">
        <v>-12.418527416661354</v>
      </c>
    </row>
    <row r="179" spans="1:4" x14ac:dyDescent="0.25">
      <c r="A179" s="107">
        <v>43647</v>
      </c>
      <c r="B179" s="238">
        <v>63.075600000000001</v>
      </c>
      <c r="C179" s="238">
        <v>13.730088687119107</v>
      </c>
      <c r="D179" s="238">
        <v>-9.7237170178505803</v>
      </c>
    </row>
    <row r="180" spans="1:4" x14ac:dyDescent="0.25">
      <c r="A180" s="107">
        <v>43678</v>
      </c>
      <c r="B180" s="238">
        <v>63.379100000000001</v>
      </c>
      <c r="C180" s="238">
        <v>12.709165883363411</v>
      </c>
      <c r="D180" s="238">
        <v>-9.1853296239764628</v>
      </c>
    </row>
    <row r="181" spans="1:4" x14ac:dyDescent="0.25">
      <c r="A181" s="107">
        <v>43709</v>
      </c>
      <c r="B181" s="238">
        <v>66.489699999999999</v>
      </c>
      <c r="C181" s="238">
        <v>12.689613123356949</v>
      </c>
      <c r="D181" s="238">
        <v>-8.4116637849510756</v>
      </c>
    </row>
    <row r="182" spans="1:4" x14ac:dyDescent="0.25">
      <c r="A182" s="107">
        <v>43739</v>
      </c>
      <c r="B182" s="238">
        <v>64.415599999999998</v>
      </c>
      <c r="C182" s="238">
        <v>12.463524918228373</v>
      </c>
      <c r="D182" s="238">
        <v>-6.9394845021588312</v>
      </c>
    </row>
    <row r="183" spans="1:4" x14ac:dyDescent="0.25">
      <c r="A183" s="107">
        <v>43770</v>
      </c>
      <c r="B183" s="238">
        <v>63.873399999999997</v>
      </c>
      <c r="C183" s="238">
        <v>11.306012669348092</v>
      </c>
      <c r="D183" s="238">
        <v>-4.3416416880711806</v>
      </c>
    </row>
    <row r="184" spans="1:4" x14ac:dyDescent="0.25">
      <c r="A184" s="107">
        <v>43800</v>
      </c>
      <c r="B184" s="238">
        <v>64.081699999999998</v>
      </c>
      <c r="C184" s="238">
        <v>11.656780309966891</v>
      </c>
      <c r="D184" s="238">
        <v>-2.7845982935018907</v>
      </c>
    </row>
    <row r="185" spans="1:4" x14ac:dyDescent="0.25">
      <c r="A185" s="107">
        <v>43831</v>
      </c>
      <c r="B185" s="238">
        <v>61.905700000000003</v>
      </c>
      <c r="C185" s="238">
        <v>11.672448708132507</v>
      </c>
      <c r="D185" s="238">
        <v>-1.5625157127490958</v>
      </c>
    </row>
    <row r="186" spans="1:4" x14ac:dyDescent="0.25">
      <c r="A186" s="107">
        <v>43862</v>
      </c>
      <c r="B186" s="238">
        <v>63.035899999999998</v>
      </c>
      <c r="C186" s="238">
        <v>9.0782162305214484</v>
      </c>
      <c r="D186" s="238">
        <v>-5.4491118234068932</v>
      </c>
    </row>
    <row r="187" spans="1:4" x14ac:dyDescent="0.25">
      <c r="A187" s="107">
        <v>43891</v>
      </c>
      <c r="B187" s="238">
        <v>66.990899999999996</v>
      </c>
      <c r="C187" s="238">
        <v>9.7279854163243868</v>
      </c>
      <c r="D187" s="238">
        <v>-4.3940044629511981</v>
      </c>
    </row>
    <row r="188" spans="1:4" x14ac:dyDescent="0.25">
      <c r="A188" s="107">
        <v>43922</v>
      </c>
      <c r="B188" s="238">
        <v>77.732500000000002</v>
      </c>
      <c r="C188" s="238">
        <v>10.250909516304276</v>
      </c>
      <c r="D188" s="238">
        <v>-5.8347468132394837</v>
      </c>
    </row>
    <row r="189" spans="1:4" x14ac:dyDescent="0.25">
      <c r="A189" s="107">
        <v>43952</v>
      </c>
      <c r="B189" s="238">
        <v>73.689400000000006</v>
      </c>
      <c r="C189" s="238">
        <v>10.010689226442707</v>
      </c>
      <c r="D189" s="238">
        <v>-2.8562632371502508</v>
      </c>
    </row>
    <row r="190" spans="1:4" x14ac:dyDescent="0.25">
      <c r="A190" s="107">
        <v>43983</v>
      </c>
      <c r="B190" s="238">
        <v>70.751999999999995</v>
      </c>
      <c r="C190" s="238">
        <v>9.2664208706308386</v>
      </c>
      <c r="D190" s="238">
        <v>-2.4784876970246361</v>
      </c>
    </row>
    <row r="191" spans="1:4" x14ac:dyDescent="0.25">
      <c r="A191" s="107">
        <v>44013</v>
      </c>
      <c r="B191" s="238">
        <v>69.951300000000003</v>
      </c>
      <c r="C191" s="238">
        <v>9.7491043877475363</v>
      </c>
      <c r="D191" s="238">
        <v>-1.189482274313453</v>
      </c>
    </row>
    <row r="192" spans="1:4" x14ac:dyDescent="0.25">
      <c r="A192" s="107">
        <v>44044</v>
      </c>
      <c r="B192" s="238">
        <v>73.363299999999995</v>
      </c>
      <c r="C192" s="238">
        <v>10.156183162564631</v>
      </c>
      <c r="D192" s="238">
        <v>-1.7931558240555563</v>
      </c>
    </row>
    <row r="193" spans="1:4" x14ac:dyDescent="0.25">
      <c r="A193" s="107">
        <v>44075</v>
      </c>
      <c r="B193" s="238">
        <v>74.638199999999998</v>
      </c>
      <c r="C193" s="238">
        <v>10.531055249792317</v>
      </c>
      <c r="D193" s="238">
        <v>-0.64206119686317076</v>
      </c>
    </row>
    <row r="194" spans="1:4" x14ac:dyDescent="0.25">
      <c r="A194" s="107">
        <v>44105</v>
      </c>
      <c r="B194" s="238">
        <v>79.6845</v>
      </c>
      <c r="C194" s="238">
        <v>10.86645599144029</v>
      </c>
      <c r="D194" s="238">
        <v>-3.9125797521263053</v>
      </c>
    </row>
    <row r="195" spans="1:4" x14ac:dyDescent="0.25">
      <c r="A195" s="107">
        <v>44136</v>
      </c>
      <c r="B195" s="238">
        <v>79.332300000000004</v>
      </c>
      <c r="C195" s="238">
        <v>11.563916202591656</v>
      </c>
      <c r="D195" s="238">
        <v>-5.7756720205355112</v>
      </c>
    </row>
    <row r="196" spans="1:4" x14ac:dyDescent="0.25">
      <c r="A196" s="107">
        <v>44166</v>
      </c>
      <c r="B196" s="238">
        <v>75.859899999999996</v>
      </c>
      <c r="C196" s="238">
        <v>11.40447652717333</v>
      </c>
      <c r="D196" s="238">
        <v>0.9623438705919598</v>
      </c>
    </row>
    <row r="197" spans="1:4" x14ac:dyDescent="0.25">
      <c r="A197" s="107">
        <v>44197</v>
      </c>
      <c r="B197" s="238">
        <v>73.875699999999995</v>
      </c>
      <c r="C197" s="238">
        <v>12.04533851947906</v>
      </c>
      <c r="D197" s="238">
        <v>2.3351443387598136</v>
      </c>
    </row>
    <row r="198" spans="1:4" x14ac:dyDescent="0.25">
      <c r="A198" s="107">
        <v>44228</v>
      </c>
      <c r="B198" s="238">
        <v>76.252700000000004</v>
      </c>
      <c r="C198" s="238">
        <v>12.49308804208286</v>
      </c>
      <c r="D198" s="238">
        <v>4.4303622776677187</v>
      </c>
    </row>
    <row r="199" spans="1:4" x14ac:dyDescent="0.25">
      <c r="A199" s="107">
        <v>44256</v>
      </c>
      <c r="B199" s="238">
        <v>74.437299999999993</v>
      </c>
      <c r="C199" s="238">
        <v>12.426616125405658</v>
      </c>
      <c r="D199" s="238">
        <v>3.9215585889684434</v>
      </c>
    </row>
    <row r="200" spans="1:4" x14ac:dyDescent="0.25">
      <c r="A200" s="107">
        <v>44287</v>
      </c>
      <c r="B200" s="238">
        <v>75.702299999999994</v>
      </c>
      <c r="C200" s="238">
        <v>11.873161330727285</v>
      </c>
      <c r="D200" s="238">
        <v>1.6406463148151393</v>
      </c>
    </row>
    <row r="201" spans="1:4" x14ac:dyDescent="0.25">
      <c r="A201" s="107">
        <v>44317</v>
      </c>
      <c r="B201" s="238">
        <v>74.382300000000001</v>
      </c>
      <c r="C201" s="238">
        <v>13.094597505529421</v>
      </c>
      <c r="D201" s="238">
        <v>3.0758962992505476</v>
      </c>
    </row>
    <row r="202" spans="1:4" x14ac:dyDescent="0.25">
      <c r="A202" s="107">
        <v>44348</v>
      </c>
      <c r="B202" s="238">
        <v>73.587000000000003</v>
      </c>
      <c r="C202" s="238">
        <v>15.02189230673163</v>
      </c>
      <c r="D202" s="238">
        <v>1.8496643927475978</v>
      </c>
    </row>
    <row r="203" spans="1:4" x14ac:dyDescent="0.25">
      <c r="A203" s="107">
        <v>44378</v>
      </c>
      <c r="B203" s="238">
        <v>72.372299999999996</v>
      </c>
      <c r="C203" s="238">
        <v>15.193909799592276</v>
      </c>
      <c r="D203" s="238">
        <v>-1.8414903233400264</v>
      </c>
    </row>
    <row r="204" spans="1:4" x14ac:dyDescent="0.25">
      <c r="A204" s="107">
        <v>44409</v>
      </c>
      <c r="B204" s="238">
        <v>73.138800000000003</v>
      </c>
      <c r="C204" s="238">
        <v>15.649065764471445</v>
      </c>
      <c r="D204" s="238">
        <v>-1.4209079430030642</v>
      </c>
    </row>
    <row r="205" spans="1:4" x14ac:dyDescent="0.25">
      <c r="A205" s="107">
        <v>44440</v>
      </c>
      <c r="B205" s="238">
        <v>73.574399999999997</v>
      </c>
      <c r="C205" s="238">
        <v>15.552881369097008</v>
      </c>
      <c r="D205" s="238">
        <v>0.428967230480432</v>
      </c>
    </row>
    <row r="206" spans="1:4" x14ac:dyDescent="0.25">
      <c r="A206" s="107">
        <v>44470</v>
      </c>
      <c r="B206" s="238">
        <v>72.760800000000003</v>
      </c>
      <c r="C206" s="238">
        <v>16.246081779023939</v>
      </c>
      <c r="D206" s="238">
        <v>1.8122925794823144</v>
      </c>
    </row>
    <row r="207" spans="1:4" x14ac:dyDescent="0.25">
      <c r="A207" s="107">
        <v>44501</v>
      </c>
      <c r="B207" s="238">
        <v>70.52</v>
      </c>
      <c r="C207" s="238">
        <v>16.710067971229691</v>
      </c>
      <c r="D207" s="238">
        <v>2.6639134062985739</v>
      </c>
    </row>
    <row r="208" spans="1:4" x14ac:dyDescent="0.25">
      <c r="A208" s="107">
        <v>44531</v>
      </c>
      <c r="B208" s="238">
        <v>74.981800000000007</v>
      </c>
      <c r="C208" s="238">
        <v>16.812093144343976</v>
      </c>
      <c r="D208" s="238">
        <v>-1.8797211630532988</v>
      </c>
    </row>
    <row r="209" spans="1:4" x14ac:dyDescent="0.25">
      <c r="A209" s="107">
        <v>44562</v>
      </c>
      <c r="B209" s="238">
        <v>74.292599999999993</v>
      </c>
      <c r="C209" s="238">
        <v>16.436788398744866</v>
      </c>
      <c r="D209" s="238">
        <v>-2.7745223177375555</v>
      </c>
    </row>
    <row r="210" spans="1:4" x14ac:dyDescent="0.25">
      <c r="A210" s="107">
        <v>44593</v>
      </c>
      <c r="B210" s="238">
        <v>77.817400000000006</v>
      </c>
      <c r="C210" s="238">
        <v>16.758524422933149</v>
      </c>
      <c r="D210" s="238">
        <v>-1.0937684587060152</v>
      </c>
    </row>
    <row r="211" spans="1:4" x14ac:dyDescent="0.25">
      <c r="A211" s="107">
        <v>44621</v>
      </c>
      <c r="B211" s="238">
        <v>83.548500000000004</v>
      </c>
      <c r="C211" s="238">
        <v>17.465217260155512</v>
      </c>
      <c r="D211" s="238">
        <v>6.8561312904659166</v>
      </c>
    </row>
    <row r="212" spans="1:4" x14ac:dyDescent="0.25">
      <c r="A212" s="107">
        <v>44652</v>
      </c>
      <c r="B212" s="238">
        <v>84.085099999999997</v>
      </c>
      <c r="C212" s="238">
        <v>16.230127617091966</v>
      </c>
      <c r="D212" s="238">
        <v>14.916731310552223</v>
      </c>
    </row>
    <row r="213" spans="1:4" x14ac:dyDescent="0.25">
      <c r="A213" s="107">
        <v>44682</v>
      </c>
      <c r="B213" s="238">
        <v>71.023700000000005</v>
      </c>
      <c r="C213" s="238">
        <v>14.486650832689691</v>
      </c>
      <c r="D213" s="238">
        <v>13.125444759860223</v>
      </c>
    </row>
    <row r="214" spans="1:4" x14ac:dyDescent="0.25">
      <c r="A214" s="107">
        <v>44713</v>
      </c>
      <c r="B214" s="238">
        <v>63.097499999999997</v>
      </c>
      <c r="C214" s="238">
        <v>12.556053817836414</v>
      </c>
      <c r="D214" s="238">
        <v>13.419647853442381</v>
      </c>
    </row>
    <row r="215" spans="1:4" x14ac:dyDescent="0.25">
      <c r="A215" s="107">
        <v>44743</v>
      </c>
      <c r="B215" s="238">
        <v>51.158000000000001</v>
      </c>
      <c r="C215" s="238">
        <v>11.801436851044073</v>
      </c>
      <c r="D215" s="238">
        <v>14.749748846638539</v>
      </c>
    </row>
    <row r="216" spans="1:4" x14ac:dyDescent="0.25">
      <c r="A216" s="107">
        <v>44774</v>
      </c>
      <c r="B216" s="238">
        <v>61.310099999999998</v>
      </c>
      <c r="C216" s="238">
        <v>11.821067755236882</v>
      </c>
      <c r="D216" s="238">
        <v>9.1581135599425192</v>
      </c>
    </row>
    <row r="217" spans="1:4" x14ac:dyDescent="0.25">
      <c r="A217" s="107">
        <v>44805</v>
      </c>
      <c r="B217" s="238">
        <v>60.367699999999999</v>
      </c>
      <c r="C217" s="238">
        <v>13.406721268845587</v>
      </c>
      <c r="D217" s="238">
        <v>-0.52476535062723506</v>
      </c>
    </row>
    <row r="218" spans="1:4" x14ac:dyDescent="0.25">
      <c r="A218" s="107">
        <v>44835</v>
      </c>
      <c r="B218" s="238">
        <v>57.412999999999997</v>
      </c>
      <c r="C218" s="238">
        <v>13.260111931033848</v>
      </c>
      <c r="D218" s="238">
        <v>-5.9290997120684512</v>
      </c>
    </row>
    <row r="219" spans="1:4" x14ac:dyDescent="0.25">
      <c r="A219" s="107">
        <v>44866</v>
      </c>
      <c r="B219" s="238">
        <v>61.534300000000002</v>
      </c>
      <c r="C219" s="238">
        <v>13.917248550388024</v>
      </c>
      <c r="D219" s="238">
        <v>-6.066683506148709</v>
      </c>
    </row>
    <row r="220" spans="1:4" x14ac:dyDescent="0.25">
      <c r="A220" s="107">
        <v>44896</v>
      </c>
      <c r="B220" s="238">
        <v>61.074199999999998</v>
      </c>
      <c r="C220" s="238">
        <v>14.138253150003294</v>
      </c>
      <c r="D220" s="238">
        <v>-6.4495986676382735</v>
      </c>
    </row>
    <row r="221" spans="1:4" x14ac:dyDescent="0.25">
      <c r="A221" s="107">
        <v>44927</v>
      </c>
      <c r="B221" s="238">
        <v>70.337500000000006</v>
      </c>
      <c r="C221" s="238">
        <v>14.840778956229045</v>
      </c>
      <c r="D221" s="238">
        <v>-6.9499109738740712</v>
      </c>
    </row>
    <row r="222" spans="1:4" x14ac:dyDescent="0.25">
      <c r="A222" s="107">
        <v>44958</v>
      </c>
      <c r="B222" s="238">
        <v>69.592699999999994</v>
      </c>
      <c r="C222" s="238">
        <v>14.300785846746791</v>
      </c>
      <c r="D222" s="238">
        <v>-4.1695368165838662</v>
      </c>
    </row>
    <row r="223" spans="1:4" x14ac:dyDescent="0.25">
      <c r="A223" s="107">
        <v>44986</v>
      </c>
      <c r="B223" s="238">
        <v>75.432299999999998</v>
      </c>
      <c r="C223" s="238">
        <v>14.044109718140916</v>
      </c>
      <c r="D223" s="238">
        <v>-10.583451298646182</v>
      </c>
    </row>
    <row r="224" spans="1:4" x14ac:dyDescent="0.25">
      <c r="A224" s="107">
        <v>45017</v>
      </c>
      <c r="B224" s="238">
        <v>77.086299999999994</v>
      </c>
      <c r="C224" s="238">
        <v>15.655652453849996</v>
      </c>
      <c r="D224" s="238">
        <v>-18.476734143303986</v>
      </c>
    </row>
    <row r="225" spans="1:4" x14ac:dyDescent="0.25">
      <c r="A225" s="107">
        <v>45047</v>
      </c>
      <c r="B225" s="238">
        <v>80.509299999999996</v>
      </c>
      <c r="C225" s="238">
        <v>17.301986956901175</v>
      </c>
      <c r="D225" s="238">
        <v>-22.19637104877258</v>
      </c>
    </row>
    <row r="226" spans="1:4" x14ac:dyDescent="0.25">
      <c r="A226" s="107">
        <v>45078</v>
      </c>
      <c r="B226" s="238">
        <v>80.687200000000004</v>
      </c>
      <c r="C226" s="238">
        <v>19.910675717890399</v>
      </c>
      <c r="D226" s="238">
        <v>-23.39616993249523</v>
      </c>
    </row>
    <row r="227" spans="1:4" x14ac:dyDescent="0.25">
      <c r="A227" s="107">
        <v>45108</v>
      </c>
      <c r="B227" s="238">
        <v>87.034099999999995</v>
      </c>
      <c r="C227" s="238">
        <v>21.252728406866666</v>
      </c>
      <c r="D227" s="238">
        <v>-31.001195834691309</v>
      </c>
    </row>
    <row r="228" spans="1:4" x14ac:dyDescent="0.25">
      <c r="A228" s="107">
        <v>45139</v>
      </c>
      <c r="B228" s="238">
        <v>90.978300000000004</v>
      </c>
      <c r="C228" s="238">
        <v>22.82046808075799</v>
      </c>
      <c r="D228" s="238">
        <v>-17.380467161312936</v>
      </c>
    </row>
    <row r="229" spans="1:4" x14ac:dyDescent="0.25">
      <c r="A229" s="107">
        <v>45170</v>
      </c>
      <c r="B229" s="238">
        <v>95.928299999999993</v>
      </c>
      <c r="C229" s="238">
        <v>22.500196899671593</v>
      </c>
      <c r="D229" s="238">
        <v>-9.5799479194509694</v>
      </c>
    </row>
    <row r="230" spans="1:4" x14ac:dyDescent="0.25">
      <c r="A230" s="107">
        <v>45200</v>
      </c>
      <c r="B230" s="238">
        <v>97.414699999999996</v>
      </c>
      <c r="C230" s="238">
        <v>23.446438328247581</v>
      </c>
      <c r="D230" s="238">
        <v>-2.6652987106585804</v>
      </c>
    </row>
    <row r="231" spans="1:4" x14ac:dyDescent="0.25">
      <c r="A231" s="107">
        <v>45231</v>
      </c>
      <c r="B231" s="238">
        <v>93.243499999999997</v>
      </c>
      <c r="C231" s="238">
        <v>23.194395617687974</v>
      </c>
      <c r="D231" s="238">
        <v>-2.6161512490473551</v>
      </c>
    </row>
    <row r="232" spans="1:4" x14ac:dyDescent="0.25">
      <c r="A232" s="107">
        <v>45261</v>
      </c>
      <c r="B232" s="238">
        <v>88.884100000000004</v>
      </c>
      <c r="C232" s="238">
        <v>24.289141627749913</v>
      </c>
      <c r="D232" s="238">
        <v>4.7115505910224034</v>
      </c>
    </row>
    <row r="233" spans="1:4" x14ac:dyDescent="0.25">
      <c r="A233" s="107">
        <v>45292</v>
      </c>
      <c r="B233" s="238">
        <v>89.688299999999998</v>
      </c>
      <c r="C233" s="238">
        <v>23.644001889790161</v>
      </c>
      <c r="D233" s="238">
        <v>6.8229596604700475</v>
      </c>
    </row>
    <row r="234" spans="1:4" x14ac:dyDescent="0.25">
      <c r="A234" s="107">
        <v>45323</v>
      </c>
      <c r="B234" s="238">
        <v>89.288700000000006</v>
      </c>
      <c r="C234" s="238">
        <v>24.70180328796539</v>
      </c>
      <c r="D234" s="238">
        <v>0.67844999197582823</v>
      </c>
    </row>
    <row r="235" spans="1:4" x14ac:dyDescent="0.25">
      <c r="A235" s="107">
        <v>45352</v>
      </c>
      <c r="B235" s="238">
        <v>91.869200000000006</v>
      </c>
      <c r="C235" s="238">
        <v>23.806847952594268</v>
      </c>
      <c r="D235" s="238">
        <v>3.3688627257546351</v>
      </c>
    </row>
    <row r="236" spans="1:4" x14ac:dyDescent="0.25">
      <c r="A236" s="107">
        <v>45383</v>
      </c>
      <c r="B236" s="238">
        <v>92.366</v>
      </c>
      <c r="C236" s="238">
        <v>23.871755126567052</v>
      </c>
      <c r="D236" s="238">
        <v>15.52696825022524</v>
      </c>
    </row>
    <row r="237" spans="1:4" x14ac:dyDescent="0.25">
      <c r="A237" s="107">
        <v>45413</v>
      </c>
      <c r="B237" s="238">
        <v>91.7791</v>
      </c>
      <c r="C237" s="238">
        <v>23.544307714852479</v>
      </c>
      <c r="D237" s="238">
        <v>19.263397749304424</v>
      </c>
    </row>
    <row r="238" spans="1:4" x14ac:dyDescent="0.25">
      <c r="A238" s="107">
        <v>45444</v>
      </c>
      <c r="B238" s="238">
        <v>89.786900000000003</v>
      </c>
      <c r="C238" s="238">
        <v>23.33424074936778</v>
      </c>
      <c r="D238" s="238">
        <v>22.919537002304946</v>
      </c>
    </row>
    <row r="239" spans="1:4" x14ac:dyDescent="0.25">
      <c r="A239" s="107">
        <v>45474</v>
      </c>
      <c r="B239" s="238">
        <v>85.748000000000005</v>
      </c>
      <c r="C239" s="238">
        <v>23.303135111097035</v>
      </c>
      <c r="D239" s="238">
        <v>19.246662263222575</v>
      </c>
    </row>
    <row r="240" spans="1:4" x14ac:dyDescent="0.25">
      <c r="A240" s="107">
        <v>45505</v>
      </c>
      <c r="B240" s="238">
        <v>86.33</v>
      </c>
      <c r="C240" s="238">
        <v>22.147699657710504</v>
      </c>
      <c r="D240" s="238">
        <v>15.674820760884286</v>
      </c>
    </row>
    <row r="241" spans="1:4" x14ac:dyDescent="0.25">
      <c r="A241" s="107">
        <v>45536</v>
      </c>
      <c r="B241" s="238">
        <v>91.186800000000005</v>
      </c>
      <c r="C241" s="238">
        <v>21.742504388636846</v>
      </c>
      <c r="D241" s="238">
        <v>10.054104914370521</v>
      </c>
    </row>
    <row r="242" spans="1:4" x14ac:dyDescent="0.25">
      <c r="A242" s="107">
        <v>45566</v>
      </c>
      <c r="B242" s="238">
        <v>92.712599999999995</v>
      </c>
      <c r="C242" s="238">
        <v>20.890785100821518</v>
      </c>
      <c r="D242" s="238">
        <v>11.15444294528765</v>
      </c>
    </row>
    <row r="243" spans="1:4" x14ac:dyDescent="0.25">
      <c r="A243" s="107">
        <v>45597</v>
      </c>
      <c r="B243" s="238">
        <v>97.052999999999997</v>
      </c>
      <c r="C243" s="238">
        <v>20.746922051359931</v>
      </c>
      <c r="D243" s="238">
        <v>6.9171977647491678</v>
      </c>
    </row>
    <row r="244" spans="1:4" x14ac:dyDescent="0.25">
      <c r="A244" s="107">
        <v>45627</v>
      </c>
      <c r="B244" s="238">
        <v>107.7409</v>
      </c>
      <c r="C244" s="238">
        <v>19.371531256224046</v>
      </c>
      <c r="D244" s="238">
        <v>-0.35885496780405951</v>
      </c>
    </row>
    <row r="245" spans="1:4" x14ac:dyDescent="0.25">
      <c r="A245" s="107">
        <v>45658</v>
      </c>
      <c r="B245" s="238">
        <v>101.6797</v>
      </c>
      <c r="C245" s="238">
        <v>18.697404158994416</v>
      </c>
      <c r="D245" s="238">
        <v>-7.6606333849570909</v>
      </c>
    </row>
    <row r="246" spans="1:4" x14ac:dyDescent="0.25">
      <c r="A246" s="107">
        <v>45689</v>
      </c>
      <c r="B246" s="238">
        <v>98.006200000000007</v>
      </c>
      <c r="C246" s="238">
        <v>17.342661512261756</v>
      </c>
      <c r="D246" s="238">
        <v>-4.4332318203786896</v>
      </c>
    </row>
    <row r="247" spans="1:4" x14ac:dyDescent="0.25">
      <c r="A247" s="107">
        <v>45717</v>
      </c>
      <c r="B247" s="238">
        <v>87.696700000000007</v>
      </c>
      <c r="C247" s="238">
        <v>16.572961343992858</v>
      </c>
      <c r="D247" s="238">
        <v>-3.6125959461066079</v>
      </c>
    </row>
    <row r="248" spans="1:4" x14ac:dyDescent="0.25">
      <c r="A248" s="107">
        <v>45748</v>
      </c>
      <c r="B248" s="238">
        <v>83.681299999999993</v>
      </c>
      <c r="C248" s="238">
        <v>15.345329107243529</v>
      </c>
      <c r="D248" s="238">
        <v>-6.0487993500118149</v>
      </c>
    </row>
    <row r="249" spans="1:4" x14ac:dyDescent="0.25">
      <c r="A249" s="107">
        <v>45778</v>
      </c>
      <c r="B249" s="238">
        <v>81.561599999999999</v>
      </c>
      <c r="C249" s="238">
        <v>14.425848354615397</v>
      </c>
      <c r="D249" s="238">
        <v>-4.4311709832136881</v>
      </c>
    </row>
    <row r="250" spans="1:4" x14ac:dyDescent="0.25">
      <c r="A250" s="107">
        <v>45809</v>
      </c>
      <c r="B250" s="238">
        <v>78.617099999999994</v>
      </c>
      <c r="C250" s="238">
        <v>12.959324887084378</v>
      </c>
      <c r="D250" s="238">
        <v>-6.5395797631085273</v>
      </c>
    </row>
    <row r="251" spans="1:4" x14ac:dyDescent="0.25">
      <c r="A251" s="107">
        <v>45839</v>
      </c>
      <c r="B251" s="238">
        <v>78.468500000000006</v>
      </c>
      <c r="C251" s="238">
        <v>11.549286729929193</v>
      </c>
      <c r="D251" s="238">
        <v>-0.92508573837970198</v>
      </c>
    </row>
    <row r="252" spans="1:4" x14ac:dyDescent="0.25">
      <c r="A252" s="107">
        <v>45870</v>
      </c>
      <c r="B252" s="238">
        <v>80.316299999999998</v>
      </c>
      <c r="C252" s="238">
        <v>10.850453282343622</v>
      </c>
      <c r="D252" s="238">
        <v>1.3033621744984383</v>
      </c>
    </row>
    <row r="253" spans="1:4" x14ac:dyDescent="0.25">
      <c r="A253" s="107">
        <v>45901</v>
      </c>
      <c r="B253" s="238">
        <v>80.331599999999995</v>
      </c>
      <c r="C253" s="238">
        <v>10.317978088145182</v>
      </c>
      <c r="D253" s="238">
        <v>7.7791077791641543</v>
      </c>
    </row>
    <row r="254" spans="1:4" x14ac:dyDescent="0.25">
      <c r="A254" s="107">
        <v>45931</v>
      </c>
      <c r="B254" s="238">
        <v>82.6</v>
      </c>
      <c r="C254" s="238">
        <v>8.9169611604435346</v>
      </c>
      <c r="D254" s="238">
        <v>13.374233428513167</v>
      </c>
    </row>
    <row r="255" spans="1:4" x14ac:dyDescent="0.25">
      <c r="A255" s="107">
        <v>45962</v>
      </c>
      <c r="B255" s="238">
        <v>80.503699999999995</v>
      </c>
      <c r="C255" s="238">
        <v>8.6357580992920617</v>
      </c>
      <c r="D255" s="238">
        <v>19.906695321703996</v>
      </c>
    </row>
    <row r="256" spans="1:4" x14ac:dyDescent="0.25">
      <c r="A256" s="107">
        <v>45992</v>
      </c>
      <c r="B256" s="238">
        <v>78.228399999999993</v>
      </c>
      <c r="C256" s="238">
        <v>9.3534133520851981</v>
      </c>
      <c r="D256" s="238">
        <v>20.841675311762486</v>
      </c>
    </row>
    <row r="257" spans="1:4" x14ac:dyDescent="0.25">
      <c r="A257" s="107">
        <v>46023</v>
      </c>
      <c r="B257" s="238">
        <v>78.226699999999994</v>
      </c>
      <c r="C257" s="238">
        <v>8.9174798486910021</v>
      </c>
      <c r="D257" s="238">
        <v>15.090269730099088</v>
      </c>
    </row>
    <row r="258" spans="1:4" customFormat="1" ht="14.4" x14ac:dyDescent="0.3"/>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1:B258"/>
  <sheetViews>
    <sheetView zoomScaleNormal="100" workbookViewId="0"/>
  </sheetViews>
  <sheetFormatPr defaultColWidth="9.109375" defaultRowHeight="13.2" x14ac:dyDescent="0.25"/>
  <cols>
    <col min="1" max="1" width="15.88671875" style="13" bestFit="1" customWidth="1"/>
    <col min="2" max="2" width="18.6640625" style="13" customWidth="1"/>
    <col min="3" max="16384" width="9.109375" style="13"/>
  </cols>
  <sheetData>
    <row r="1" spans="1:2" x14ac:dyDescent="0.25">
      <c r="A1" s="1" t="s">
        <v>418</v>
      </c>
    </row>
    <row r="2" spans="1:2" x14ac:dyDescent="0.25">
      <c r="A2" s="13" t="s">
        <v>403</v>
      </c>
    </row>
    <row r="3" spans="1:2" x14ac:dyDescent="0.25">
      <c r="A3" s="13" t="s">
        <v>77</v>
      </c>
    </row>
    <row r="4" spans="1:2" x14ac:dyDescent="0.25">
      <c r="A4" s="1"/>
    </row>
    <row r="5" spans="1:2" s="78" customFormat="1" ht="52.8" x14ac:dyDescent="0.3">
      <c r="A5" s="106" t="s">
        <v>69</v>
      </c>
      <c r="B5" s="106" t="s">
        <v>5</v>
      </c>
    </row>
    <row r="6" spans="1:2" x14ac:dyDescent="0.25">
      <c r="A6" s="107">
        <v>38353</v>
      </c>
      <c r="B6" s="124">
        <v>13.754182111596272</v>
      </c>
    </row>
    <row r="7" spans="1:2" x14ac:dyDescent="0.25">
      <c r="A7" s="107">
        <v>38384</v>
      </c>
      <c r="B7" s="124">
        <v>33.519117384799394</v>
      </c>
    </row>
    <row r="8" spans="1:2" x14ac:dyDescent="0.25">
      <c r="A8" s="107">
        <v>38412</v>
      </c>
      <c r="B8" s="124">
        <v>29.928023288167232</v>
      </c>
    </row>
    <row r="9" spans="1:2" x14ac:dyDescent="0.25">
      <c r="A9" s="107">
        <v>38443</v>
      </c>
      <c r="B9" s="124">
        <v>38.107536068972856</v>
      </c>
    </row>
    <row r="10" spans="1:2" x14ac:dyDescent="0.25">
      <c r="A10" s="107">
        <v>38473</v>
      </c>
      <c r="B10" s="124">
        <v>37.123928506305852</v>
      </c>
    </row>
    <row r="11" spans="1:2" x14ac:dyDescent="0.25">
      <c r="A11" s="107">
        <v>38504</v>
      </c>
      <c r="B11" s="124">
        <v>44.31771366219207</v>
      </c>
    </row>
    <row r="12" spans="1:2" x14ac:dyDescent="0.25">
      <c r="A12" s="107">
        <v>38534</v>
      </c>
      <c r="B12" s="124">
        <v>46.076144358378905</v>
      </c>
    </row>
    <row r="13" spans="1:2" x14ac:dyDescent="0.25">
      <c r="A13" s="107">
        <v>38565</v>
      </c>
      <c r="B13" s="124">
        <v>53.162426042620822</v>
      </c>
    </row>
    <row r="14" spans="1:2" x14ac:dyDescent="0.25">
      <c r="A14" s="107">
        <v>38596</v>
      </c>
      <c r="B14" s="124">
        <v>63.630429232856855</v>
      </c>
    </row>
    <row r="15" spans="1:2" x14ac:dyDescent="0.25">
      <c r="A15" s="107">
        <v>38626</v>
      </c>
      <c r="B15" s="124">
        <v>62.069739528686128</v>
      </c>
    </row>
    <row r="16" spans="1:2" x14ac:dyDescent="0.25">
      <c r="A16" s="107">
        <v>38657</v>
      </c>
      <c r="B16" s="124">
        <v>73.332923472332254</v>
      </c>
    </row>
    <row r="17" spans="1:2" x14ac:dyDescent="0.25">
      <c r="A17" s="107">
        <v>38687</v>
      </c>
      <c r="B17" s="124">
        <v>57.791737609396563</v>
      </c>
    </row>
    <row r="18" spans="1:2" x14ac:dyDescent="0.25">
      <c r="A18" s="107">
        <v>38718</v>
      </c>
      <c r="B18" s="124">
        <v>79.287696659697005</v>
      </c>
    </row>
    <row r="19" spans="1:2" x14ac:dyDescent="0.25">
      <c r="A19" s="107">
        <v>38749</v>
      </c>
      <c r="B19" s="124">
        <v>68.839506075394624</v>
      </c>
    </row>
    <row r="20" spans="1:2" x14ac:dyDescent="0.25">
      <c r="A20" s="107">
        <v>38777</v>
      </c>
      <c r="B20" s="124">
        <v>78.884453243530558</v>
      </c>
    </row>
    <row r="21" spans="1:2" x14ac:dyDescent="0.25">
      <c r="A21" s="107">
        <v>38808</v>
      </c>
      <c r="B21" s="124">
        <v>75.352532389016929</v>
      </c>
    </row>
    <row r="22" spans="1:2" x14ac:dyDescent="0.25">
      <c r="A22" s="107">
        <v>38838</v>
      </c>
      <c r="B22" s="124">
        <v>73.091832248977795</v>
      </c>
    </row>
    <row r="23" spans="1:2" x14ac:dyDescent="0.25">
      <c r="A23" s="107">
        <v>38869</v>
      </c>
      <c r="B23" s="124">
        <v>66.002486912951269</v>
      </c>
    </row>
    <row r="24" spans="1:2" x14ac:dyDescent="0.25">
      <c r="A24" s="107">
        <v>38899</v>
      </c>
      <c r="B24" s="124">
        <v>56.17023300693171</v>
      </c>
    </row>
    <row r="25" spans="1:2" x14ac:dyDescent="0.25">
      <c r="A25" s="107">
        <v>38930</v>
      </c>
      <c r="B25" s="124">
        <v>57.902510402903594</v>
      </c>
    </row>
    <row r="26" spans="1:2" x14ac:dyDescent="0.25">
      <c r="A26" s="107">
        <v>38961</v>
      </c>
      <c r="B26" s="124">
        <v>54.81129658076658</v>
      </c>
    </row>
    <row r="27" spans="1:2" x14ac:dyDescent="0.25">
      <c r="A27" s="107">
        <v>38991</v>
      </c>
      <c r="B27" s="124">
        <v>48.111953167696498</v>
      </c>
    </row>
    <row r="28" spans="1:2" x14ac:dyDescent="0.25">
      <c r="A28" s="107">
        <v>39022</v>
      </c>
      <c r="B28" s="124">
        <v>48.625043807368279</v>
      </c>
    </row>
    <row r="29" spans="1:2" x14ac:dyDescent="0.25">
      <c r="A29" s="107">
        <v>39052</v>
      </c>
      <c r="B29" s="124">
        <v>51.891699463317352</v>
      </c>
    </row>
    <row r="30" spans="1:2" x14ac:dyDescent="0.25">
      <c r="A30" s="107">
        <v>39083</v>
      </c>
      <c r="B30" s="124">
        <v>53.038707734962053</v>
      </c>
    </row>
    <row r="31" spans="1:2" x14ac:dyDescent="0.25">
      <c r="A31" s="107">
        <v>39114</v>
      </c>
      <c r="B31" s="124">
        <v>47.357464535040265</v>
      </c>
    </row>
    <row r="32" spans="1:2" x14ac:dyDescent="0.25">
      <c r="A32" s="107">
        <v>39142</v>
      </c>
      <c r="B32" s="124">
        <v>40.696388075871546</v>
      </c>
    </row>
    <row r="33" spans="1:2" x14ac:dyDescent="0.25">
      <c r="A33" s="107">
        <v>39173</v>
      </c>
      <c r="B33" s="124">
        <v>39.324644606019362</v>
      </c>
    </row>
    <row r="34" spans="1:2" x14ac:dyDescent="0.25">
      <c r="A34" s="107">
        <v>39203</v>
      </c>
      <c r="B34" s="124">
        <v>54.294419779931459</v>
      </c>
    </row>
    <row r="35" spans="1:2" x14ac:dyDescent="0.25">
      <c r="A35" s="107">
        <v>39234</v>
      </c>
      <c r="B35" s="124">
        <v>55.708547801851402</v>
      </c>
    </row>
    <row r="36" spans="1:2" x14ac:dyDescent="0.25">
      <c r="A36" s="107">
        <v>39264</v>
      </c>
      <c r="B36" s="124">
        <v>69.756161463687647</v>
      </c>
    </row>
    <row r="37" spans="1:2" x14ac:dyDescent="0.25">
      <c r="A37" s="107">
        <v>39295</v>
      </c>
      <c r="B37" s="124">
        <v>69.415054433520382</v>
      </c>
    </row>
    <row r="38" spans="1:2" x14ac:dyDescent="0.25">
      <c r="A38" s="107">
        <v>39326</v>
      </c>
      <c r="B38" s="124">
        <v>66.049029871030086</v>
      </c>
    </row>
    <row r="39" spans="1:2" x14ac:dyDescent="0.25">
      <c r="A39" s="107">
        <v>39356</v>
      </c>
      <c r="B39" s="124">
        <v>65.498107681938123</v>
      </c>
    </row>
    <row r="40" spans="1:2" x14ac:dyDescent="0.25">
      <c r="A40" s="107">
        <v>39387</v>
      </c>
      <c r="B40" s="124">
        <v>54.446692355708272</v>
      </c>
    </row>
    <row r="41" spans="1:2" x14ac:dyDescent="0.25">
      <c r="A41" s="107">
        <v>39417</v>
      </c>
      <c r="B41" s="124">
        <v>46.554028987042642</v>
      </c>
    </row>
    <row r="42" spans="1:2" x14ac:dyDescent="0.25">
      <c r="A42" s="107">
        <v>39448</v>
      </c>
      <c r="B42" s="124">
        <v>40.432136549768757</v>
      </c>
    </row>
    <row r="43" spans="1:2" x14ac:dyDescent="0.25">
      <c r="A43" s="107">
        <v>39479</v>
      </c>
      <c r="B43" s="124">
        <v>38.117920123552231</v>
      </c>
    </row>
    <row r="44" spans="1:2" x14ac:dyDescent="0.25">
      <c r="A44" s="107">
        <v>39508</v>
      </c>
      <c r="B44" s="124">
        <v>35.304959302781228</v>
      </c>
    </row>
    <row r="45" spans="1:2" x14ac:dyDescent="0.25">
      <c r="A45" s="107">
        <v>39539</v>
      </c>
      <c r="B45" s="124">
        <v>38.158956392652527</v>
      </c>
    </row>
    <row r="46" spans="1:2" x14ac:dyDescent="0.25">
      <c r="A46" s="107">
        <v>39569</v>
      </c>
      <c r="B46" s="124">
        <v>30.573380394195265</v>
      </c>
    </row>
    <row r="47" spans="1:2" x14ac:dyDescent="0.25">
      <c r="A47" s="107">
        <v>39600</v>
      </c>
      <c r="B47" s="124">
        <v>31.900678781020897</v>
      </c>
    </row>
    <row r="48" spans="1:2" x14ac:dyDescent="0.25">
      <c r="A48" s="107">
        <v>39630</v>
      </c>
      <c r="B48" s="124">
        <v>32.04488169715259</v>
      </c>
    </row>
    <row r="49" spans="1:2" x14ac:dyDescent="0.25">
      <c r="A49" s="107">
        <v>39661</v>
      </c>
      <c r="B49" s="124">
        <v>23.685831751491772</v>
      </c>
    </row>
    <row r="50" spans="1:2" x14ac:dyDescent="0.25">
      <c r="A50" s="107">
        <v>39692</v>
      </c>
      <c r="B50" s="124">
        <v>20.834071422440601</v>
      </c>
    </row>
    <row r="51" spans="1:2" x14ac:dyDescent="0.25">
      <c r="A51" s="107">
        <v>39722</v>
      </c>
      <c r="B51" s="124">
        <v>18.399847247634543</v>
      </c>
    </row>
    <row r="52" spans="1:2" x14ac:dyDescent="0.25">
      <c r="A52" s="107">
        <v>39753</v>
      </c>
      <c r="B52" s="124">
        <v>11.0182669916406</v>
      </c>
    </row>
    <row r="53" spans="1:2" x14ac:dyDescent="0.25">
      <c r="A53" s="107">
        <v>39783</v>
      </c>
      <c r="B53" s="124">
        <v>7.6546195621285662</v>
      </c>
    </row>
    <row r="54" spans="1:2" x14ac:dyDescent="0.25">
      <c r="A54" s="107">
        <v>39814</v>
      </c>
      <c r="B54" s="124">
        <v>5.2293990097730534</v>
      </c>
    </row>
    <row r="55" spans="1:2" x14ac:dyDescent="0.25">
      <c r="A55" s="107">
        <v>39845</v>
      </c>
      <c r="B55" s="124">
        <v>-1.1359930120437713</v>
      </c>
    </row>
    <row r="56" spans="1:2" x14ac:dyDescent="0.25">
      <c r="A56" s="107">
        <v>39873</v>
      </c>
      <c r="B56" s="124">
        <v>-8.4191453998751324</v>
      </c>
    </row>
    <row r="57" spans="1:2" x14ac:dyDescent="0.25">
      <c r="A57" s="107">
        <v>39904</v>
      </c>
      <c r="B57" s="124">
        <v>-16.011565505180279</v>
      </c>
    </row>
    <row r="58" spans="1:2" x14ac:dyDescent="0.25">
      <c r="A58" s="107">
        <v>39934</v>
      </c>
      <c r="B58" s="124">
        <v>-19.041290947607163</v>
      </c>
    </row>
    <row r="59" spans="1:2" x14ac:dyDescent="0.25">
      <c r="A59" s="107">
        <v>39965</v>
      </c>
      <c r="B59" s="124">
        <v>-24.150397923984233</v>
      </c>
    </row>
    <row r="60" spans="1:2" x14ac:dyDescent="0.25">
      <c r="A60" s="107">
        <v>39995</v>
      </c>
      <c r="B60" s="124">
        <v>-33.076147830522743</v>
      </c>
    </row>
    <row r="61" spans="1:2" x14ac:dyDescent="0.25">
      <c r="A61" s="107">
        <v>40026</v>
      </c>
      <c r="B61" s="124">
        <v>-31.200838241222712</v>
      </c>
    </row>
    <row r="62" spans="1:2" x14ac:dyDescent="0.25">
      <c r="A62" s="107">
        <v>40057</v>
      </c>
      <c r="B62" s="124">
        <v>-30.516496465942787</v>
      </c>
    </row>
    <row r="63" spans="1:2" x14ac:dyDescent="0.25">
      <c r="A63" s="107">
        <v>40087</v>
      </c>
      <c r="B63" s="124">
        <v>-30.179786568998964</v>
      </c>
    </row>
    <row r="64" spans="1:2" x14ac:dyDescent="0.25">
      <c r="A64" s="107">
        <v>40118</v>
      </c>
      <c r="B64" s="124">
        <v>-27.785725756733591</v>
      </c>
    </row>
    <row r="65" spans="1:2" x14ac:dyDescent="0.25">
      <c r="A65" s="107">
        <v>40148</v>
      </c>
      <c r="B65" s="124">
        <v>-24.327396268257019</v>
      </c>
    </row>
    <row r="66" spans="1:2" x14ac:dyDescent="0.25">
      <c r="A66" s="107">
        <v>40179</v>
      </c>
      <c r="B66" s="124">
        <v>-22.345221798592789</v>
      </c>
    </row>
    <row r="67" spans="1:2" x14ac:dyDescent="0.25">
      <c r="A67" s="107">
        <v>40210</v>
      </c>
      <c r="B67" s="124">
        <v>-21.140128185579727</v>
      </c>
    </row>
    <row r="68" spans="1:2" x14ac:dyDescent="0.25">
      <c r="A68" s="107">
        <v>40238</v>
      </c>
      <c r="B68" s="124">
        <v>-18.481462308794942</v>
      </c>
    </row>
    <row r="69" spans="1:2" x14ac:dyDescent="0.25">
      <c r="A69" s="107">
        <v>40269</v>
      </c>
      <c r="B69" s="124">
        <v>-17.98240265701531</v>
      </c>
    </row>
    <row r="70" spans="1:2" x14ac:dyDescent="0.25">
      <c r="A70" s="107">
        <v>40299</v>
      </c>
      <c r="B70" s="124">
        <v>-21.140545074369076</v>
      </c>
    </row>
    <row r="71" spans="1:2" x14ac:dyDescent="0.25">
      <c r="A71" s="107">
        <v>40330</v>
      </c>
      <c r="B71" s="124">
        <v>-20.158838729838717</v>
      </c>
    </row>
    <row r="72" spans="1:2" x14ac:dyDescent="0.25">
      <c r="A72" s="107">
        <v>40360</v>
      </c>
      <c r="B72" s="124">
        <v>-11.569355423947377</v>
      </c>
    </row>
    <row r="73" spans="1:2" x14ac:dyDescent="0.25">
      <c r="A73" s="107">
        <v>40391</v>
      </c>
      <c r="B73" s="124">
        <v>-9.7805843950428955</v>
      </c>
    </row>
    <row r="74" spans="1:2" x14ac:dyDescent="0.25">
      <c r="A74" s="107">
        <v>40422</v>
      </c>
      <c r="B74" s="124">
        <v>0.12073986909388471</v>
      </c>
    </row>
    <row r="75" spans="1:2" x14ac:dyDescent="0.25">
      <c r="A75" s="107">
        <v>40452</v>
      </c>
      <c r="B75" s="124">
        <v>0.2827771112422714</v>
      </c>
    </row>
    <row r="76" spans="1:2" x14ac:dyDescent="0.25">
      <c r="A76" s="107">
        <v>40483</v>
      </c>
      <c r="B76" s="124">
        <v>3.6165588907054209</v>
      </c>
    </row>
    <row r="77" spans="1:2" x14ac:dyDescent="0.25">
      <c r="A77" s="107">
        <v>40513</v>
      </c>
      <c r="B77" s="124">
        <v>9.8821408304576703</v>
      </c>
    </row>
    <row r="78" spans="1:2" x14ac:dyDescent="0.25">
      <c r="A78" s="107">
        <v>40544</v>
      </c>
      <c r="B78" s="124">
        <v>12.470816718356357</v>
      </c>
    </row>
    <row r="79" spans="1:2" x14ac:dyDescent="0.25">
      <c r="A79" s="107">
        <v>40575</v>
      </c>
      <c r="B79" s="124">
        <v>15.065732299676002</v>
      </c>
    </row>
    <row r="80" spans="1:2" x14ac:dyDescent="0.25">
      <c r="A80" s="107">
        <v>40603</v>
      </c>
      <c r="B80" s="124">
        <v>16.75385839789373</v>
      </c>
    </row>
    <row r="81" spans="1:2" x14ac:dyDescent="0.25">
      <c r="A81" s="107">
        <v>40634</v>
      </c>
      <c r="B81" s="124">
        <v>22.872602676431637</v>
      </c>
    </row>
    <row r="82" spans="1:2" x14ac:dyDescent="0.25">
      <c r="A82" s="107">
        <v>40664</v>
      </c>
      <c r="B82" s="124">
        <v>29.121241554897715</v>
      </c>
    </row>
    <row r="83" spans="1:2" x14ac:dyDescent="0.25">
      <c r="A83" s="107">
        <v>40695</v>
      </c>
      <c r="B83" s="124">
        <v>26.628140467642375</v>
      </c>
    </row>
    <row r="84" spans="1:2" x14ac:dyDescent="0.25">
      <c r="A84" s="107">
        <v>40725</v>
      </c>
      <c r="B84" s="124">
        <v>22.402140625483348</v>
      </c>
    </row>
    <row r="85" spans="1:2" x14ac:dyDescent="0.25">
      <c r="A85" s="107">
        <v>40756</v>
      </c>
      <c r="B85" s="124">
        <v>22.418630714534785</v>
      </c>
    </row>
    <row r="86" spans="1:2" x14ac:dyDescent="0.25">
      <c r="A86" s="107">
        <v>40787</v>
      </c>
      <c r="B86" s="124">
        <v>13.844219060062665</v>
      </c>
    </row>
    <row r="87" spans="1:2" x14ac:dyDescent="0.25">
      <c r="A87" s="107">
        <v>40817</v>
      </c>
      <c r="B87" s="124">
        <v>18.638203043947073</v>
      </c>
    </row>
    <row r="88" spans="1:2" x14ac:dyDescent="0.25">
      <c r="A88" s="107">
        <v>40848</v>
      </c>
      <c r="B88" s="124">
        <v>19.722358612572037</v>
      </c>
    </row>
    <row r="89" spans="1:2" x14ac:dyDescent="0.25">
      <c r="A89" s="107">
        <v>40878</v>
      </c>
      <c r="B89" s="124">
        <v>10.174907214583035</v>
      </c>
    </row>
    <row r="90" spans="1:2" x14ac:dyDescent="0.25">
      <c r="A90" s="107">
        <v>40909</v>
      </c>
      <c r="B90" s="124">
        <v>10.362310567882339</v>
      </c>
    </row>
    <row r="91" spans="1:2" x14ac:dyDescent="0.25">
      <c r="A91" s="107">
        <v>40940</v>
      </c>
      <c r="B91" s="124">
        <v>8.4828574943262076</v>
      </c>
    </row>
    <row r="92" spans="1:2" x14ac:dyDescent="0.25">
      <c r="A92" s="107">
        <v>40969</v>
      </c>
      <c r="B92" s="124">
        <v>6.9202965557009914</v>
      </c>
    </row>
    <row r="93" spans="1:2" x14ac:dyDescent="0.25">
      <c r="A93" s="107">
        <v>41000</v>
      </c>
      <c r="B93" s="124">
        <v>7.2912768073277334</v>
      </c>
    </row>
    <row r="94" spans="1:2" x14ac:dyDescent="0.25">
      <c r="A94" s="107">
        <v>41030</v>
      </c>
      <c r="B94" s="124">
        <v>4.713995634772802</v>
      </c>
    </row>
    <row r="95" spans="1:2" x14ac:dyDescent="0.25">
      <c r="A95" s="107">
        <v>41061</v>
      </c>
      <c r="B95" s="124">
        <v>10.170462628244634</v>
      </c>
    </row>
    <row r="96" spans="1:2" x14ac:dyDescent="0.25">
      <c r="A96" s="107">
        <v>41091</v>
      </c>
      <c r="B96" s="124">
        <v>14.329884180002242</v>
      </c>
    </row>
    <row r="97" spans="1:2" x14ac:dyDescent="0.25">
      <c r="A97" s="107">
        <v>41122</v>
      </c>
      <c r="B97" s="124">
        <v>17.271194383689227</v>
      </c>
    </row>
    <row r="98" spans="1:2" x14ac:dyDescent="0.25">
      <c r="A98" s="107">
        <v>41153</v>
      </c>
      <c r="B98" s="124">
        <v>12.4131246715071</v>
      </c>
    </row>
    <row r="99" spans="1:2" x14ac:dyDescent="0.25">
      <c r="A99" s="107">
        <v>41183</v>
      </c>
      <c r="B99" s="124">
        <v>15.489786126702775</v>
      </c>
    </row>
    <row r="100" spans="1:2" x14ac:dyDescent="0.25">
      <c r="A100" s="107">
        <v>41214</v>
      </c>
      <c r="B100" s="124">
        <v>16.186161706676891</v>
      </c>
    </row>
    <row r="101" spans="1:2" x14ac:dyDescent="0.25">
      <c r="A101" s="107">
        <v>41244</v>
      </c>
      <c r="B101" s="124">
        <v>21.371203653717981</v>
      </c>
    </row>
    <row r="102" spans="1:2" x14ac:dyDescent="0.25">
      <c r="A102" s="107">
        <v>41275</v>
      </c>
      <c r="B102" s="124">
        <v>28.152825089672582</v>
      </c>
    </row>
    <row r="103" spans="1:2" x14ac:dyDescent="0.25">
      <c r="A103" s="107">
        <v>41306</v>
      </c>
      <c r="B103" s="124">
        <v>34.922903486577823</v>
      </c>
    </row>
    <row r="104" spans="1:2" x14ac:dyDescent="0.25">
      <c r="A104" s="107">
        <v>41334</v>
      </c>
      <c r="B104" s="124">
        <v>34.727940216798778</v>
      </c>
    </row>
    <row r="105" spans="1:2" x14ac:dyDescent="0.25">
      <c r="A105" s="107">
        <v>41365</v>
      </c>
      <c r="B105" s="124">
        <v>32.8855818879913</v>
      </c>
    </row>
    <row r="106" spans="1:2" x14ac:dyDescent="0.25">
      <c r="A106" s="107">
        <v>41395</v>
      </c>
      <c r="B106" s="124">
        <v>38.307212873723948</v>
      </c>
    </row>
    <row r="107" spans="1:2" x14ac:dyDescent="0.25">
      <c r="A107" s="107">
        <v>41426</v>
      </c>
      <c r="B107" s="124">
        <v>29.364888766715541</v>
      </c>
    </row>
    <row r="108" spans="1:2" x14ac:dyDescent="0.25">
      <c r="A108" s="107">
        <v>41456</v>
      </c>
      <c r="B108" s="124">
        <v>22.585994977919924</v>
      </c>
    </row>
    <row r="109" spans="1:2" x14ac:dyDescent="0.25">
      <c r="A109" s="107">
        <v>41487</v>
      </c>
      <c r="B109" s="124">
        <v>17.812317954029915</v>
      </c>
    </row>
    <row r="110" spans="1:2" x14ac:dyDescent="0.25">
      <c r="A110" s="107">
        <v>41518</v>
      </c>
      <c r="B110" s="124">
        <v>17.959761185691789</v>
      </c>
    </row>
    <row r="111" spans="1:2" x14ac:dyDescent="0.25">
      <c r="A111" s="107">
        <v>41548</v>
      </c>
      <c r="B111" s="124">
        <v>14.598492229837234</v>
      </c>
    </row>
    <row r="112" spans="1:2" x14ac:dyDescent="0.25">
      <c r="A112" s="107">
        <v>41579</v>
      </c>
      <c r="B112" s="124">
        <v>13.996943707952489</v>
      </c>
    </row>
    <row r="113" spans="1:2" x14ac:dyDescent="0.25">
      <c r="A113" s="107">
        <v>41609</v>
      </c>
      <c r="B113" s="124">
        <v>11.384586790197107</v>
      </c>
    </row>
    <row r="114" spans="1:2" x14ac:dyDescent="0.25">
      <c r="A114" s="107">
        <v>41640</v>
      </c>
      <c r="B114" s="124">
        <v>6.9344258066483118</v>
      </c>
    </row>
    <row r="115" spans="1:2" x14ac:dyDescent="0.25">
      <c r="A115" s="107">
        <v>41671</v>
      </c>
      <c r="B115" s="124">
        <v>9.6397251527926642</v>
      </c>
    </row>
    <row r="116" spans="1:2" x14ac:dyDescent="0.25">
      <c r="A116" s="107">
        <v>41699</v>
      </c>
      <c r="B116" s="124">
        <v>5.9468118700252219</v>
      </c>
    </row>
    <row r="117" spans="1:2" x14ac:dyDescent="0.25">
      <c r="A117" s="107">
        <v>41730</v>
      </c>
      <c r="B117" s="124">
        <v>2.2321823805528567</v>
      </c>
    </row>
    <row r="118" spans="1:2" x14ac:dyDescent="0.25">
      <c r="A118" s="107">
        <v>41760</v>
      </c>
      <c r="B118" s="124">
        <v>-5.2777189021753896</v>
      </c>
    </row>
    <row r="119" spans="1:2" x14ac:dyDescent="0.25">
      <c r="A119" s="107">
        <v>41791</v>
      </c>
      <c r="B119" s="124">
        <v>-1.5857511012190888</v>
      </c>
    </row>
    <row r="120" spans="1:2" x14ac:dyDescent="0.25">
      <c r="A120" s="107">
        <v>41821</v>
      </c>
      <c r="B120" s="124">
        <v>-2.8902332922056675</v>
      </c>
    </row>
    <row r="121" spans="1:2" x14ac:dyDescent="0.25">
      <c r="A121" s="107">
        <v>41852</v>
      </c>
      <c r="B121" s="124">
        <v>-3.4785203713279929</v>
      </c>
    </row>
    <row r="122" spans="1:2" x14ac:dyDescent="0.25">
      <c r="A122" s="107">
        <v>41883</v>
      </c>
      <c r="B122" s="124">
        <v>-4.289377639806637</v>
      </c>
    </row>
    <row r="123" spans="1:2" x14ac:dyDescent="0.25">
      <c r="A123" s="107">
        <v>41913</v>
      </c>
      <c r="B123" s="124">
        <v>-8.958286487584072</v>
      </c>
    </row>
    <row r="124" spans="1:2" x14ac:dyDescent="0.25">
      <c r="A124" s="107">
        <v>41944</v>
      </c>
      <c r="B124" s="124">
        <v>-13.237554707949768</v>
      </c>
    </row>
    <row r="125" spans="1:2" x14ac:dyDescent="0.25">
      <c r="A125" s="107">
        <v>41974</v>
      </c>
      <c r="B125" s="124">
        <v>-19.794837967014875</v>
      </c>
    </row>
    <row r="126" spans="1:2" x14ac:dyDescent="0.25">
      <c r="A126" s="107">
        <v>42005</v>
      </c>
      <c r="B126" s="124">
        <v>-24.771867782586284</v>
      </c>
    </row>
    <row r="127" spans="1:2" x14ac:dyDescent="0.25">
      <c r="A127" s="107">
        <v>42036</v>
      </c>
      <c r="B127" s="124">
        <v>-31.038920128522445</v>
      </c>
    </row>
    <row r="128" spans="1:2" x14ac:dyDescent="0.25">
      <c r="A128" s="107">
        <v>42064</v>
      </c>
      <c r="B128" s="124">
        <v>-31.920031714933732</v>
      </c>
    </row>
    <row r="129" spans="1:2" x14ac:dyDescent="0.25">
      <c r="A129" s="107">
        <v>42095</v>
      </c>
      <c r="B129" s="124">
        <v>-29.881305370767013</v>
      </c>
    </row>
    <row r="130" spans="1:2" x14ac:dyDescent="0.25">
      <c r="A130" s="107">
        <v>42125</v>
      </c>
      <c r="B130" s="124">
        <v>-28.558321348856317</v>
      </c>
    </row>
    <row r="131" spans="1:2" x14ac:dyDescent="0.25">
      <c r="A131" s="107">
        <v>42156</v>
      </c>
      <c r="B131" s="124">
        <v>-33.767195999150992</v>
      </c>
    </row>
    <row r="132" spans="1:2" x14ac:dyDescent="0.25">
      <c r="A132" s="107">
        <v>42186</v>
      </c>
      <c r="B132" s="124">
        <v>-34.316288887559594</v>
      </c>
    </row>
    <row r="133" spans="1:2" x14ac:dyDescent="0.25">
      <c r="A133" s="107">
        <v>42217</v>
      </c>
      <c r="B133" s="124">
        <v>-36.758075184008057</v>
      </c>
    </row>
    <row r="134" spans="1:2" x14ac:dyDescent="0.25">
      <c r="A134" s="107">
        <v>42248</v>
      </c>
      <c r="B134" s="124">
        <v>-33.981458785917887</v>
      </c>
    </row>
    <row r="135" spans="1:2" x14ac:dyDescent="0.25">
      <c r="A135" s="107">
        <v>42278</v>
      </c>
      <c r="B135" s="124">
        <v>-29.458864229106229</v>
      </c>
    </row>
    <row r="136" spans="1:2" x14ac:dyDescent="0.25">
      <c r="A136" s="107">
        <v>42309</v>
      </c>
      <c r="B136" s="124">
        <v>-26.316181975299564</v>
      </c>
    </row>
    <row r="137" spans="1:2" x14ac:dyDescent="0.25">
      <c r="A137" s="107">
        <v>42339</v>
      </c>
      <c r="B137" s="124">
        <v>-23.959837985527923</v>
      </c>
    </row>
    <row r="138" spans="1:2" x14ac:dyDescent="0.25">
      <c r="A138" s="107">
        <v>42370</v>
      </c>
      <c r="B138" s="124">
        <v>-20.961682975930859</v>
      </c>
    </row>
    <row r="139" spans="1:2" x14ac:dyDescent="0.25">
      <c r="A139" s="107">
        <v>42401</v>
      </c>
      <c r="B139" s="124">
        <v>-21.372391511968054</v>
      </c>
    </row>
    <row r="140" spans="1:2" x14ac:dyDescent="0.25">
      <c r="A140" s="107">
        <v>42430</v>
      </c>
      <c r="B140" s="124">
        <v>-16.540480821728874</v>
      </c>
    </row>
    <row r="141" spans="1:2" x14ac:dyDescent="0.25">
      <c r="A141" s="107">
        <v>42461</v>
      </c>
      <c r="B141" s="124">
        <v>-14.657028566406414</v>
      </c>
    </row>
    <row r="142" spans="1:2" x14ac:dyDescent="0.25">
      <c r="A142" s="107">
        <v>42491</v>
      </c>
      <c r="B142" s="124">
        <v>-15.162788124509039</v>
      </c>
    </row>
    <row r="143" spans="1:2" x14ac:dyDescent="0.25">
      <c r="A143" s="107">
        <v>42522</v>
      </c>
      <c r="B143" s="124">
        <v>-14.689745523550801</v>
      </c>
    </row>
    <row r="144" spans="1:2" x14ac:dyDescent="0.25">
      <c r="A144" s="107">
        <v>42552</v>
      </c>
      <c r="B144" s="124">
        <v>-14.157200885611697</v>
      </c>
    </row>
    <row r="145" spans="1:2" x14ac:dyDescent="0.25">
      <c r="A145" s="107">
        <v>42583</v>
      </c>
      <c r="B145" s="124">
        <v>-12.095433591922335</v>
      </c>
    </row>
    <row r="146" spans="1:2" x14ac:dyDescent="0.25">
      <c r="A146" s="107">
        <v>42614</v>
      </c>
      <c r="B146" s="124">
        <v>-11.739316615821105</v>
      </c>
    </row>
    <row r="147" spans="1:2" x14ac:dyDescent="0.25">
      <c r="A147" s="107">
        <v>42644</v>
      </c>
      <c r="B147" s="124">
        <v>-7.5383337766358149</v>
      </c>
    </row>
    <row r="148" spans="1:2" x14ac:dyDescent="0.25">
      <c r="A148" s="107">
        <v>42675</v>
      </c>
      <c r="B148" s="124">
        <v>-6.0651863467645351</v>
      </c>
    </row>
    <row r="149" spans="1:2" x14ac:dyDescent="0.25">
      <c r="A149" s="107">
        <v>42705</v>
      </c>
      <c r="B149" s="124">
        <v>-10.300082742116905</v>
      </c>
    </row>
    <row r="150" spans="1:2" x14ac:dyDescent="0.25">
      <c r="A150" s="107">
        <v>42736</v>
      </c>
      <c r="B150" s="124">
        <v>-7.4674866039741579</v>
      </c>
    </row>
    <row r="151" spans="1:2" x14ac:dyDescent="0.25">
      <c r="A151" s="107">
        <v>42767</v>
      </c>
      <c r="B151" s="124">
        <v>-5.5650075030713886</v>
      </c>
    </row>
    <row r="152" spans="1:2" x14ac:dyDescent="0.25">
      <c r="A152" s="107">
        <v>42795</v>
      </c>
      <c r="B152" s="124">
        <v>-5.9790483680843023</v>
      </c>
    </row>
    <row r="153" spans="1:2" x14ac:dyDescent="0.25">
      <c r="A153" s="107">
        <v>42826</v>
      </c>
      <c r="B153" s="124">
        <v>-7.3244596575978607</v>
      </c>
    </row>
    <row r="154" spans="1:2" x14ac:dyDescent="0.25">
      <c r="A154" s="107">
        <v>42856</v>
      </c>
      <c r="B154" s="124">
        <v>-7.6491133790561108</v>
      </c>
    </row>
    <row r="155" spans="1:2" x14ac:dyDescent="0.25">
      <c r="A155" s="107">
        <v>42887</v>
      </c>
      <c r="B155" s="124">
        <v>-7.3440563672945824</v>
      </c>
    </row>
    <row r="156" spans="1:2" x14ac:dyDescent="0.25">
      <c r="A156" s="107">
        <v>42917</v>
      </c>
      <c r="B156" s="124">
        <v>0.36550353087831261</v>
      </c>
    </row>
    <row r="157" spans="1:2" x14ac:dyDescent="0.25">
      <c r="A157" s="107">
        <v>42948</v>
      </c>
      <c r="B157" s="124">
        <v>-1.3225441750628408</v>
      </c>
    </row>
    <row r="158" spans="1:2" x14ac:dyDescent="0.25">
      <c r="A158" s="107">
        <v>42979</v>
      </c>
      <c r="B158" s="124">
        <v>-5.4182941859286275</v>
      </c>
    </row>
    <row r="159" spans="1:2" x14ac:dyDescent="0.25">
      <c r="A159" s="107">
        <v>43009</v>
      </c>
      <c r="B159" s="124">
        <v>-7.0208925749923088</v>
      </c>
    </row>
    <row r="160" spans="1:2" x14ac:dyDescent="0.25">
      <c r="A160" s="107">
        <v>43040</v>
      </c>
      <c r="B160" s="124">
        <v>-12.039048693633102</v>
      </c>
    </row>
    <row r="161" spans="1:2" x14ac:dyDescent="0.25">
      <c r="A161" s="107">
        <v>43070</v>
      </c>
      <c r="B161" s="124">
        <v>-13.519601413442272</v>
      </c>
    </row>
    <row r="162" spans="1:2" x14ac:dyDescent="0.25">
      <c r="A162" s="107">
        <v>43101</v>
      </c>
      <c r="B162" s="124">
        <v>-7.8693622960081075</v>
      </c>
    </row>
    <row r="163" spans="1:2" x14ac:dyDescent="0.25">
      <c r="A163" s="107">
        <v>43132</v>
      </c>
      <c r="B163" s="124">
        <v>-2.9304753068979386</v>
      </c>
    </row>
    <row r="164" spans="1:2" x14ac:dyDescent="0.25">
      <c r="A164" s="107">
        <v>43160</v>
      </c>
      <c r="B164" s="124">
        <v>-11.578138779380565</v>
      </c>
    </row>
    <row r="165" spans="1:2" x14ac:dyDescent="0.25">
      <c r="A165" s="107">
        <v>43191</v>
      </c>
      <c r="B165" s="124">
        <v>-18.245650848330367</v>
      </c>
    </row>
    <row r="166" spans="1:2" x14ac:dyDescent="0.25">
      <c r="A166" s="107">
        <v>43221</v>
      </c>
      <c r="B166" s="124">
        <v>-23.193071169216491</v>
      </c>
    </row>
    <row r="167" spans="1:2" x14ac:dyDescent="0.25">
      <c r="A167" s="107">
        <v>43252</v>
      </c>
      <c r="B167" s="124">
        <v>-22.63563655836758</v>
      </c>
    </row>
    <row r="168" spans="1:2" x14ac:dyDescent="0.25">
      <c r="A168" s="107">
        <v>43282</v>
      </c>
      <c r="B168" s="124">
        <v>-29.527500687065722</v>
      </c>
    </row>
    <row r="169" spans="1:2" x14ac:dyDescent="0.25">
      <c r="A169" s="107">
        <v>43313</v>
      </c>
      <c r="B169" s="124">
        <v>-31.202158436980842</v>
      </c>
    </row>
    <row r="170" spans="1:2" x14ac:dyDescent="0.25">
      <c r="A170" s="107">
        <v>43344</v>
      </c>
      <c r="B170" s="124">
        <v>-26.473487229598717</v>
      </c>
    </row>
    <row r="171" spans="1:2" x14ac:dyDescent="0.25">
      <c r="A171" s="107">
        <v>43374</v>
      </c>
      <c r="B171" s="124">
        <v>-29.956635607968536</v>
      </c>
    </row>
    <row r="172" spans="1:2" x14ac:dyDescent="0.25">
      <c r="A172" s="107">
        <v>43405</v>
      </c>
      <c r="B172" s="124">
        <v>-27.714571685474382</v>
      </c>
    </row>
    <row r="173" spans="1:2" x14ac:dyDescent="0.25">
      <c r="A173" s="107">
        <v>43435</v>
      </c>
      <c r="B173" s="124">
        <v>-23.728295492762346</v>
      </c>
    </row>
    <row r="174" spans="1:2" x14ac:dyDescent="0.25">
      <c r="A174" s="107">
        <v>43466</v>
      </c>
      <c r="B174" s="124">
        <v>-30.602387705285061</v>
      </c>
    </row>
    <row r="175" spans="1:2" x14ac:dyDescent="0.25">
      <c r="A175" s="107">
        <v>43497</v>
      </c>
      <c r="B175" s="124">
        <v>-34.995307025446714</v>
      </c>
    </row>
    <row r="176" spans="1:2" x14ac:dyDescent="0.25">
      <c r="A176" s="107">
        <v>43525</v>
      </c>
      <c r="B176" s="124">
        <v>-25.983911612680537</v>
      </c>
    </row>
    <row r="177" spans="1:2" x14ac:dyDescent="0.25">
      <c r="A177" s="107">
        <v>43556</v>
      </c>
      <c r="B177" s="124">
        <v>-23.606762758977126</v>
      </c>
    </row>
    <row r="178" spans="1:2" x14ac:dyDescent="0.25">
      <c r="A178" s="107">
        <v>43586</v>
      </c>
      <c r="B178" s="124">
        <v>-19.244689596079724</v>
      </c>
    </row>
    <row r="179" spans="1:2" x14ac:dyDescent="0.25">
      <c r="A179" s="107">
        <v>43617</v>
      </c>
      <c r="B179" s="124">
        <v>-20.469119438026802</v>
      </c>
    </row>
    <row r="180" spans="1:2" x14ac:dyDescent="0.25">
      <c r="A180" s="107">
        <v>43647</v>
      </c>
      <c r="B180" s="124">
        <v>-16.092813941979536</v>
      </c>
    </row>
    <row r="181" spans="1:2" x14ac:dyDescent="0.25">
      <c r="A181" s="107">
        <v>43678</v>
      </c>
      <c r="B181" s="124">
        <v>-19.02378133943191</v>
      </c>
    </row>
    <row r="182" spans="1:2" x14ac:dyDescent="0.25">
      <c r="A182" s="107">
        <v>43709</v>
      </c>
      <c r="B182" s="124">
        <v>-19.640593176601744</v>
      </c>
    </row>
    <row r="183" spans="1:2" x14ac:dyDescent="0.25">
      <c r="A183" s="107">
        <v>43739</v>
      </c>
      <c r="B183" s="124">
        <v>-16.804851468911455</v>
      </c>
    </row>
    <row r="184" spans="1:2" x14ac:dyDescent="0.25">
      <c r="A184" s="107">
        <v>43770</v>
      </c>
      <c r="B184" s="124">
        <v>-18.888282798501749</v>
      </c>
    </row>
    <row r="185" spans="1:2" x14ac:dyDescent="0.25">
      <c r="A185" s="107">
        <v>43800</v>
      </c>
      <c r="B185" s="124">
        <v>-10.215551007015709</v>
      </c>
    </row>
    <row r="186" spans="1:2" x14ac:dyDescent="0.25">
      <c r="A186" s="107">
        <v>43831</v>
      </c>
      <c r="B186" s="124">
        <v>-7.5960453827545891</v>
      </c>
    </row>
    <row r="187" spans="1:2" x14ac:dyDescent="0.25">
      <c r="A187" s="107">
        <v>43862</v>
      </c>
      <c r="B187" s="124">
        <v>-4.8314737508971621</v>
      </c>
    </row>
    <row r="188" spans="1:2" x14ac:dyDescent="0.25">
      <c r="A188" s="107">
        <v>43891</v>
      </c>
      <c r="B188" s="124">
        <v>-16.661225794826958</v>
      </c>
    </row>
    <row r="189" spans="1:2" x14ac:dyDescent="0.25">
      <c r="A189" s="107">
        <v>43922</v>
      </c>
      <c r="B189" s="124">
        <v>-10.578662743647289</v>
      </c>
    </row>
    <row r="190" spans="1:2" x14ac:dyDescent="0.25">
      <c r="A190" s="107">
        <v>43952</v>
      </c>
      <c r="B190" s="124">
        <v>-12.496334727357281</v>
      </c>
    </row>
    <row r="191" spans="1:2" x14ac:dyDescent="0.25">
      <c r="A191" s="107">
        <v>43983</v>
      </c>
      <c r="B191" s="124">
        <v>-12.297554054726085</v>
      </c>
    </row>
    <row r="192" spans="1:2" x14ac:dyDescent="0.25">
      <c r="A192" s="107">
        <v>44013</v>
      </c>
      <c r="B192" s="124">
        <v>-16.234731565083731</v>
      </c>
    </row>
    <row r="193" spans="1:2" x14ac:dyDescent="0.25">
      <c r="A193" s="107">
        <v>44044</v>
      </c>
      <c r="B193" s="124">
        <v>-4.7258602281201361</v>
      </c>
    </row>
    <row r="194" spans="1:2" x14ac:dyDescent="0.25">
      <c r="A194" s="107">
        <v>44075</v>
      </c>
      <c r="B194" s="124">
        <v>-5.5146353406443831</v>
      </c>
    </row>
    <row r="195" spans="1:2" x14ac:dyDescent="0.25">
      <c r="A195" s="107">
        <v>44105</v>
      </c>
      <c r="B195" s="124">
        <v>-8.0451135001298919</v>
      </c>
    </row>
    <row r="196" spans="1:2" x14ac:dyDescent="0.25">
      <c r="A196" s="107">
        <v>44136</v>
      </c>
      <c r="B196" s="124">
        <v>0.56347717041995482</v>
      </c>
    </row>
    <row r="197" spans="1:2" x14ac:dyDescent="0.25">
      <c r="A197" s="107">
        <v>44166</v>
      </c>
      <c r="B197" s="124">
        <v>-12.418256091387439</v>
      </c>
    </row>
    <row r="198" spans="1:2" x14ac:dyDescent="0.25">
      <c r="A198" s="107">
        <v>44197</v>
      </c>
      <c r="B198" s="124">
        <v>-5.2105941043127686</v>
      </c>
    </row>
    <row r="199" spans="1:2" x14ac:dyDescent="0.25">
      <c r="A199" s="107">
        <v>44228</v>
      </c>
      <c r="B199" s="124">
        <v>-14.18321346858745</v>
      </c>
    </row>
    <row r="200" spans="1:2" x14ac:dyDescent="0.25">
      <c r="A200" s="107">
        <v>44256</v>
      </c>
      <c r="B200" s="124">
        <v>-0.7844511602317854</v>
      </c>
    </row>
    <row r="201" spans="1:2" x14ac:dyDescent="0.25">
      <c r="A201" s="107">
        <v>44287</v>
      </c>
      <c r="B201" s="124">
        <v>2.3382389618983446</v>
      </c>
    </row>
    <row r="202" spans="1:2" x14ac:dyDescent="0.25">
      <c r="A202" s="107">
        <v>44317</v>
      </c>
      <c r="B202" s="124">
        <v>10.76684031975025</v>
      </c>
    </row>
    <row r="203" spans="1:2" x14ac:dyDescent="0.25">
      <c r="A203" s="107">
        <v>44348</v>
      </c>
      <c r="B203" s="124">
        <v>12.027902326008864</v>
      </c>
    </row>
    <row r="204" spans="1:2" x14ac:dyDescent="0.25">
      <c r="A204" s="107">
        <v>44378</v>
      </c>
      <c r="B204" s="124">
        <v>10.006492301274141</v>
      </c>
    </row>
    <row r="205" spans="1:2" x14ac:dyDescent="0.25">
      <c r="A205" s="107">
        <v>44409</v>
      </c>
      <c r="B205" s="124">
        <v>15.100444138219181</v>
      </c>
    </row>
    <row r="206" spans="1:2" x14ac:dyDescent="0.25">
      <c r="A206" s="107">
        <v>44440</v>
      </c>
      <c r="B206" s="124">
        <v>10.718696359201045</v>
      </c>
    </row>
    <row r="207" spans="1:2" x14ac:dyDescent="0.25">
      <c r="A207" s="107">
        <v>44470</v>
      </c>
      <c r="B207" s="124">
        <v>29.585876264047851</v>
      </c>
    </row>
    <row r="208" spans="1:2" x14ac:dyDescent="0.25">
      <c r="A208" s="107">
        <v>44501</v>
      </c>
      <c r="B208" s="124">
        <v>23.113391283013311</v>
      </c>
    </row>
    <row r="209" spans="1:2" x14ac:dyDescent="0.25">
      <c r="A209" s="107">
        <v>44531</v>
      </c>
      <c r="B209" s="124">
        <v>20.775070688377301</v>
      </c>
    </row>
    <row r="210" spans="1:2" x14ac:dyDescent="0.25">
      <c r="A210" s="107">
        <v>44562</v>
      </c>
      <c r="B210" s="124">
        <v>10.08225835388278</v>
      </c>
    </row>
    <row r="211" spans="1:2" x14ac:dyDescent="0.25">
      <c r="A211" s="107">
        <v>44593</v>
      </c>
      <c r="B211" s="124">
        <v>12.406102672876541</v>
      </c>
    </row>
    <row r="212" spans="1:2" x14ac:dyDescent="0.25">
      <c r="A212" s="107">
        <v>44621</v>
      </c>
      <c r="B212" s="124">
        <v>0.32683174425281236</v>
      </c>
    </row>
    <row r="213" spans="1:2" x14ac:dyDescent="0.25">
      <c r="A213" s="107">
        <v>44652</v>
      </c>
      <c r="B213" s="124">
        <v>-8.7792993865775877</v>
      </c>
    </row>
    <row r="214" spans="1:2" x14ac:dyDescent="0.25">
      <c r="A214" s="107">
        <v>44682</v>
      </c>
      <c r="B214" s="124">
        <v>-11.819168116036536</v>
      </c>
    </row>
    <row r="215" spans="1:2" x14ac:dyDescent="0.25">
      <c r="A215" s="107">
        <v>44713</v>
      </c>
      <c r="B215" s="124">
        <v>-15.488134195021983</v>
      </c>
    </row>
    <row r="216" spans="1:2" x14ac:dyDescent="0.25">
      <c r="A216" s="107">
        <v>44743</v>
      </c>
      <c r="B216" s="124">
        <v>-15.241790504484603</v>
      </c>
    </row>
    <row r="217" spans="1:2" x14ac:dyDescent="0.25">
      <c r="A217" s="107">
        <v>44774</v>
      </c>
      <c r="B217" s="124">
        <v>-27.548015169269952</v>
      </c>
    </row>
    <row r="218" spans="1:2" x14ac:dyDescent="0.25">
      <c r="A218" s="107">
        <v>44805</v>
      </c>
      <c r="B218" s="124">
        <v>-23.524960179631879</v>
      </c>
    </row>
    <row r="219" spans="1:2" x14ac:dyDescent="0.25">
      <c r="A219" s="107">
        <v>44835</v>
      </c>
      <c r="B219" s="124">
        <v>-37.976316042442512</v>
      </c>
    </row>
    <row r="220" spans="1:2" x14ac:dyDescent="0.25">
      <c r="A220" s="107">
        <v>44866</v>
      </c>
      <c r="B220" s="124">
        <v>-39.501530447872824</v>
      </c>
    </row>
    <row r="221" spans="1:2" x14ac:dyDescent="0.25">
      <c r="A221" s="107">
        <v>44896</v>
      </c>
      <c r="B221" s="124">
        <v>-38.191969674997672</v>
      </c>
    </row>
    <row r="222" spans="1:2" x14ac:dyDescent="0.25">
      <c r="A222" s="107">
        <v>44927</v>
      </c>
      <c r="B222" s="124">
        <v>-39.633383319368129</v>
      </c>
    </row>
    <row r="223" spans="1:2" x14ac:dyDescent="0.25">
      <c r="A223" s="107">
        <v>44958</v>
      </c>
      <c r="B223" s="124">
        <v>-38.921697614423898</v>
      </c>
    </row>
    <row r="224" spans="1:2" x14ac:dyDescent="0.25">
      <c r="A224" s="107">
        <v>44986</v>
      </c>
      <c r="B224" s="124">
        <v>-35.322980921049826</v>
      </c>
    </row>
    <row r="225" spans="1:2" x14ac:dyDescent="0.25">
      <c r="A225" s="107">
        <v>45017</v>
      </c>
      <c r="B225" s="124">
        <v>-33.259007726773397</v>
      </c>
    </row>
    <row r="226" spans="1:2" x14ac:dyDescent="0.25">
      <c r="A226" s="107">
        <v>45047</v>
      </c>
      <c r="B226" s="124">
        <v>-39.26388391678968</v>
      </c>
    </row>
    <row r="227" spans="1:2" x14ac:dyDescent="0.25">
      <c r="A227" s="107">
        <v>45078</v>
      </c>
      <c r="B227" s="124">
        <v>-40.703805958364988</v>
      </c>
    </row>
    <row r="228" spans="1:2" x14ac:dyDescent="0.25">
      <c r="A228" s="107">
        <v>45108</v>
      </c>
      <c r="B228" s="124">
        <v>-34.048903618493526</v>
      </c>
    </row>
    <row r="229" spans="1:2" x14ac:dyDescent="0.25">
      <c r="A229" s="107">
        <v>45139</v>
      </c>
      <c r="B229" s="124">
        <v>-27.656486847765365</v>
      </c>
    </row>
    <row r="230" spans="1:2" x14ac:dyDescent="0.25">
      <c r="A230" s="107">
        <v>45170</v>
      </c>
      <c r="B230" s="124">
        <v>-30.7061223635685</v>
      </c>
    </row>
    <row r="231" spans="1:2" x14ac:dyDescent="0.25">
      <c r="A231" s="107">
        <v>45200</v>
      </c>
      <c r="B231" s="124">
        <v>-26.599075224502688</v>
      </c>
    </row>
    <row r="232" spans="1:2" x14ac:dyDescent="0.25">
      <c r="A232" s="107">
        <v>45231</v>
      </c>
      <c r="B232" s="124">
        <v>-18.464117889589403</v>
      </c>
    </row>
    <row r="233" spans="1:2" x14ac:dyDescent="0.25">
      <c r="A233" s="107">
        <v>45261</v>
      </c>
      <c r="B233" s="124">
        <v>-19.47089476138715</v>
      </c>
    </row>
    <row r="234" spans="1:2" x14ac:dyDescent="0.25">
      <c r="A234" s="107">
        <v>45292</v>
      </c>
      <c r="B234" s="124">
        <v>-13.598368185617051</v>
      </c>
    </row>
    <row r="235" spans="1:2" x14ac:dyDescent="0.25">
      <c r="A235" s="107">
        <v>45323</v>
      </c>
      <c r="B235" s="124">
        <v>-14.069697399656691</v>
      </c>
    </row>
    <row r="236" spans="1:2" x14ac:dyDescent="0.25">
      <c r="A236" s="107">
        <v>45352</v>
      </c>
      <c r="B236" s="124">
        <v>-17.739837592235812</v>
      </c>
    </row>
    <row r="237" spans="1:2" x14ac:dyDescent="0.25">
      <c r="A237" s="107">
        <v>45383</v>
      </c>
      <c r="B237" s="124">
        <v>-20.939608575329054</v>
      </c>
    </row>
    <row r="238" spans="1:2" x14ac:dyDescent="0.25">
      <c r="A238" s="107">
        <v>45413</v>
      </c>
      <c r="B238" s="124">
        <v>-12.571763427715144</v>
      </c>
    </row>
    <row r="239" spans="1:2" x14ac:dyDescent="0.25">
      <c r="A239" s="107">
        <v>45444</v>
      </c>
      <c r="B239" s="124">
        <v>-11.131795946005887</v>
      </c>
    </row>
    <row r="240" spans="1:2" x14ac:dyDescent="0.25">
      <c r="A240" s="107">
        <v>45474</v>
      </c>
      <c r="B240" s="124">
        <v>-11.157905879253631</v>
      </c>
    </row>
    <row r="241" spans="1:2" x14ac:dyDescent="0.25">
      <c r="A241" s="107">
        <v>45505</v>
      </c>
      <c r="B241" s="124">
        <v>-22.671056174644786</v>
      </c>
    </row>
    <row r="242" spans="1:2" x14ac:dyDescent="0.25">
      <c r="A242" s="107">
        <v>45536</v>
      </c>
      <c r="B242" s="124">
        <v>-19.247244137675256</v>
      </c>
    </row>
    <row r="243" spans="1:2" x14ac:dyDescent="0.25">
      <c r="A243" s="107">
        <v>45566</v>
      </c>
      <c r="B243" s="124">
        <v>-22.533238968665518</v>
      </c>
    </row>
    <row r="244" spans="1:2" x14ac:dyDescent="0.25">
      <c r="A244" s="107">
        <v>45597</v>
      </c>
      <c r="B244" s="124">
        <v>-30.608537522400702</v>
      </c>
    </row>
    <row r="245" spans="1:2" x14ac:dyDescent="0.25">
      <c r="A245" s="107">
        <v>45627</v>
      </c>
      <c r="B245" s="124">
        <v>-29.767379810617818</v>
      </c>
    </row>
    <row r="246" spans="1:2" x14ac:dyDescent="0.25">
      <c r="A246" s="107">
        <v>45658</v>
      </c>
      <c r="B246" s="124">
        <v>-30.859432232796802</v>
      </c>
    </row>
    <row r="247" spans="1:2" x14ac:dyDescent="0.25">
      <c r="A247" s="107">
        <v>45689</v>
      </c>
      <c r="B247" s="124">
        <v>-31.031374466467764</v>
      </c>
    </row>
    <row r="248" spans="1:2" x14ac:dyDescent="0.25">
      <c r="A248" s="107">
        <v>45717</v>
      </c>
      <c r="B248" s="124">
        <v>-30.314098133548161</v>
      </c>
    </row>
    <row r="249" spans="1:2" x14ac:dyDescent="0.25">
      <c r="A249" s="107">
        <v>45748</v>
      </c>
      <c r="B249" s="124">
        <v>-29.484783006218464</v>
      </c>
    </row>
    <row r="250" spans="1:2" x14ac:dyDescent="0.25">
      <c r="A250" s="107">
        <v>45778</v>
      </c>
      <c r="B250" s="124">
        <v>-33.837454304779435</v>
      </c>
    </row>
    <row r="251" spans="1:2" x14ac:dyDescent="0.25">
      <c r="A251" s="107">
        <v>45809</v>
      </c>
      <c r="B251" s="124">
        <v>-32.704252490601782</v>
      </c>
    </row>
    <row r="252" spans="1:2" x14ac:dyDescent="0.25">
      <c r="A252" s="107">
        <v>45839</v>
      </c>
      <c r="B252" s="124">
        <v>-31.116051127160638</v>
      </c>
    </row>
    <row r="253" spans="1:2" x14ac:dyDescent="0.25">
      <c r="A253" s="107">
        <v>45870</v>
      </c>
      <c r="B253" s="124">
        <v>-21.71475961021838</v>
      </c>
    </row>
    <row r="254" spans="1:2" x14ac:dyDescent="0.25">
      <c r="A254" s="107">
        <v>45901</v>
      </c>
      <c r="B254" s="124">
        <v>-25.186283541038623</v>
      </c>
    </row>
    <row r="255" spans="1:2" x14ac:dyDescent="0.25">
      <c r="A255" s="107">
        <v>45931</v>
      </c>
      <c r="B255" s="124">
        <v>-17.953326373562593</v>
      </c>
    </row>
    <row r="256" spans="1:2" x14ac:dyDescent="0.25">
      <c r="A256" s="107">
        <v>45962</v>
      </c>
      <c r="B256" s="124">
        <v>-21.727657522961866</v>
      </c>
    </row>
    <row r="257" spans="1:2" x14ac:dyDescent="0.25">
      <c r="A257" s="107">
        <v>45992</v>
      </c>
      <c r="B257" s="124">
        <v>-20.250682220401089</v>
      </c>
    </row>
    <row r="258" spans="1:2" x14ac:dyDescent="0.25">
      <c r="A258" s="80"/>
      <c r="B258" s="8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1:I147"/>
  <sheetViews>
    <sheetView workbookViewId="0">
      <selection activeCell="K40" sqref="K40"/>
    </sheetView>
  </sheetViews>
  <sheetFormatPr defaultColWidth="8.88671875" defaultRowHeight="13.2" x14ac:dyDescent="0.25"/>
  <cols>
    <col min="1" max="1" width="13.88671875" style="2" bestFit="1" customWidth="1"/>
    <col min="2" max="3" width="8.88671875" style="2"/>
    <col min="4" max="4" width="8.88671875" style="3"/>
    <col min="5" max="16384" width="8.88671875" style="2"/>
  </cols>
  <sheetData>
    <row r="1" spans="1:4" x14ac:dyDescent="0.25">
      <c r="A1" s="1" t="s">
        <v>420</v>
      </c>
    </row>
    <row r="2" spans="1:4" x14ac:dyDescent="0.25">
      <c r="A2" s="13" t="s">
        <v>77</v>
      </c>
    </row>
    <row r="3" spans="1:4" x14ac:dyDescent="0.25">
      <c r="A3" s="1"/>
    </row>
    <row r="4" spans="1:4" x14ac:dyDescent="0.25">
      <c r="A4" s="125"/>
      <c r="B4" s="125" t="s">
        <v>6</v>
      </c>
      <c r="C4" s="125" t="s">
        <v>7</v>
      </c>
      <c r="D4" s="126" t="s">
        <v>8</v>
      </c>
    </row>
    <row r="5" spans="1:4" x14ac:dyDescent="0.25">
      <c r="A5" s="239">
        <v>41640</v>
      </c>
      <c r="B5" s="126">
        <v>9.4743729999999999</v>
      </c>
      <c r="C5" s="126">
        <v>3.998456</v>
      </c>
      <c r="D5" s="126"/>
    </row>
    <row r="6" spans="1:4" x14ac:dyDescent="0.25">
      <c r="A6" s="239">
        <v>41671</v>
      </c>
      <c r="B6" s="126">
        <v>9.7712079999999997</v>
      </c>
      <c r="C6" s="126">
        <v>4.8541319999999999</v>
      </c>
      <c r="D6" s="126"/>
    </row>
    <row r="7" spans="1:4" x14ac:dyDescent="0.25">
      <c r="A7" s="239">
        <v>41699</v>
      </c>
      <c r="B7" s="126">
        <v>10.377575</v>
      </c>
      <c r="C7" s="126">
        <v>4.2662740000000001</v>
      </c>
      <c r="D7" s="126"/>
    </row>
    <row r="8" spans="1:4" x14ac:dyDescent="0.25">
      <c r="A8" s="239">
        <v>41730</v>
      </c>
      <c r="B8" s="126">
        <v>10.639603999999999</v>
      </c>
      <c r="C8" s="126">
        <v>4.5549299999999997</v>
      </c>
      <c r="D8" s="126"/>
    </row>
    <row r="9" spans="1:4" x14ac:dyDescent="0.25">
      <c r="A9" s="239">
        <v>41760</v>
      </c>
      <c r="B9" s="126">
        <v>10.751389</v>
      </c>
      <c r="C9" s="126">
        <v>4.4861500000000003</v>
      </c>
      <c r="D9" s="126"/>
    </row>
    <row r="10" spans="1:4" x14ac:dyDescent="0.25">
      <c r="A10" s="239">
        <v>41791</v>
      </c>
      <c r="B10" s="126">
        <v>10.913243999999999</v>
      </c>
      <c r="C10" s="126">
        <v>5.0026799999999998</v>
      </c>
      <c r="D10" s="126"/>
    </row>
    <row r="11" spans="1:4" x14ac:dyDescent="0.25">
      <c r="A11" s="239">
        <v>41821</v>
      </c>
      <c r="B11" s="126">
        <v>10.936491999999998</v>
      </c>
      <c r="C11" s="126">
        <v>4.5235099999999999</v>
      </c>
      <c r="D11" s="126"/>
    </row>
    <row r="12" spans="1:4" x14ac:dyDescent="0.25">
      <c r="A12" s="239">
        <v>41852</v>
      </c>
      <c r="B12" s="126">
        <v>10.781107000000002</v>
      </c>
      <c r="C12" s="126">
        <v>4.457465</v>
      </c>
      <c r="D12" s="126"/>
    </row>
    <row r="13" spans="1:4" x14ac:dyDescent="0.25">
      <c r="A13" s="239">
        <v>41883</v>
      </c>
      <c r="B13" s="126">
        <v>10.933885</v>
      </c>
      <c r="C13" s="126">
        <v>5.5368940000000002</v>
      </c>
      <c r="D13" s="126"/>
    </row>
    <row r="14" spans="1:4" x14ac:dyDescent="0.25">
      <c r="A14" s="239">
        <v>41913</v>
      </c>
      <c r="B14" s="126">
        <v>11.043749999999999</v>
      </c>
      <c r="C14" s="126">
        <v>5.0346640000000003</v>
      </c>
      <c r="D14" s="126"/>
    </row>
    <row r="15" spans="1:4" x14ac:dyDescent="0.25">
      <c r="A15" s="239">
        <v>41944</v>
      </c>
      <c r="B15" s="126">
        <v>12.085876000000001</v>
      </c>
      <c r="C15" s="126">
        <v>5.5135879999999995</v>
      </c>
      <c r="D15" s="126"/>
    </row>
    <row r="16" spans="1:4" x14ac:dyDescent="0.25">
      <c r="A16" s="239">
        <v>41974</v>
      </c>
      <c r="B16" s="126">
        <v>16.961055999999999</v>
      </c>
      <c r="C16" s="126">
        <v>5.5828549999999995</v>
      </c>
      <c r="D16" s="126"/>
    </row>
    <row r="17" spans="1:9" x14ac:dyDescent="0.25">
      <c r="A17" s="239">
        <v>42005</v>
      </c>
      <c r="B17" s="126">
        <v>18.770531999999999</v>
      </c>
      <c r="C17" s="126">
        <v>7.4098360000000003</v>
      </c>
      <c r="D17" s="126"/>
    </row>
    <row r="18" spans="1:9" x14ac:dyDescent="0.25">
      <c r="A18" s="239">
        <v>42036</v>
      </c>
      <c r="B18" s="126">
        <v>17.776346</v>
      </c>
      <c r="C18" s="126">
        <v>7.4297829999999996</v>
      </c>
      <c r="D18" s="126"/>
    </row>
    <row r="19" spans="1:9" x14ac:dyDescent="0.25">
      <c r="A19" s="239">
        <v>42064</v>
      </c>
      <c r="B19" s="126">
        <v>17.648952000000001</v>
      </c>
      <c r="C19" s="126">
        <v>7.1410100000000014</v>
      </c>
      <c r="D19" s="126"/>
    </row>
    <row r="20" spans="1:9" x14ac:dyDescent="0.25">
      <c r="A20" s="239">
        <v>42095</v>
      </c>
      <c r="B20" s="126">
        <v>16.876546000000005</v>
      </c>
      <c r="C20" s="126">
        <v>8.1581540000000015</v>
      </c>
      <c r="D20" s="126"/>
    </row>
    <row r="21" spans="1:9" x14ac:dyDescent="0.25">
      <c r="A21" s="239">
        <v>42125</v>
      </c>
      <c r="B21" s="126">
        <v>16.057950000000002</v>
      </c>
      <c r="C21" s="126">
        <v>7.9906580000000007</v>
      </c>
      <c r="D21" s="126"/>
    </row>
    <row r="22" spans="1:9" x14ac:dyDescent="0.25">
      <c r="A22" s="239">
        <v>42156</v>
      </c>
      <c r="B22" s="126">
        <v>15.422601</v>
      </c>
      <c r="C22" s="126">
        <v>6.9241280000000005</v>
      </c>
      <c r="D22" s="126"/>
    </row>
    <row r="23" spans="1:9" x14ac:dyDescent="0.25">
      <c r="A23" s="239">
        <v>42186</v>
      </c>
      <c r="B23" s="126">
        <v>14.698136</v>
      </c>
      <c r="C23" s="126">
        <v>7.5643000000000002</v>
      </c>
      <c r="D23" s="126"/>
    </row>
    <row r="24" spans="1:9" x14ac:dyDescent="0.25">
      <c r="A24" s="239">
        <v>42217</v>
      </c>
      <c r="B24" s="126">
        <v>14.313814000000001</v>
      </c>
      <c r="C24" s="126">
        <v>7.8420060000000005</v>
      </c>
      <c r="D24" s="126"/>
    </row>
    <row r="25" spans="1:9" x14ac:dyDescent="0.25">
      <c r="A25" s="239">
        <v>42248</v>
      </c>
      <c r="B25" s="126">
        <v>14.033800000000001</v>
      </c>
      <c r="C25" s="126">
        <v>5.9825099999999996</v>
      </c>
      <c r="D25" s="126"/>
      <c r="I25" s="12"/>
    </row>
    <row r="26" spans="1:9" x14ac:dyDescent="0.25">
      <c r="A26" s="239">
        <v>42278</v>
      </c>
      <c r="B26" s="126">
        <v>13.813198999999999</v>
      </c>
      <c r="C26" s="126">
        <v>7.1597440000000008</v>
      </c>
      <c r="D26" s="126"/>
    </row>
    <row r="27" spans="1:9" x14ac:dyDescent="0.25">
      <c r="A27" s="239">
        <v>42309</v>
      </c>
      <c r="B27" s="126">
        <v>13.849960000000001</v>
      </c>
      <c r="C27" s="126">
        <v>5.9939750000000007</v>
      </c>
      <c r="D27" s="126"/>
    </row>
    <row r="28" spans="1:9" x14ac:dyDescent="0.25">
      <c r="A28" s="239">
        <v>42339</v>
      </c>
      <c r="B28" s="126">
        <v>13.508025000000002</v>
      </c>
      <c r="C28" s="126">
        <v>6.2692560000000004</v>
      </c>
      <c r="D28" s="126"/>
    </row>
    <row r="29" spans="1:9" x14ac:dyDescent="0.25">
      <c r="A29" s="239">
        <v>42370</v>
      </c>
      <c r="B29" s="126">
        <v>13.444429999999997</v>
      </c>
      <c r="C29" s="126">
        <v>5.7728160000000006</v>
      </c>
      <c r="D29" s="126"/>
    </row>
    <row r="30" spans="1:9" x14ac:dyDescent="0.25">
      <c r="A30" s="239">
        <v>42401</v>
      </c>
      <c r="B30" s="126">
        <v>13.384566</v>
      </c>
      <c r="C30" s="126">
        <v>6.7345800000000011</v>
      </c>
      <c r="D30" s="126"/>
    </row>
    <row r="31" spans="1:9" x14ac:dyDescent="0.25">
      <c r="A31" s="239">
        <v>42430</v>
      </c>
      <c r="B31" s="126">
        <v>13.363065999999998</v>
      </c>
      <c r="C31" s="126">
        <v>6.346857</v>
      </c>
      <c r="D31" s="126"/>
    </row>
    <row r="32" spans="1:9" x14ac:dyDescent="0.25">
      <c r="A32" s="239">
        <v>42461</v>
      </c>
      <c r="B32" s="126">
        <v>13.191488</v>
      </c>
      <c r="C32" s="126">
        <v>6.9192000000000009</v>
      </c>
      <c r="D32" s="126"/>
    </row>
    <row r="33" spans="1:4" x14ac:dyDescent="0.25">
      <c r="A33" s="239">
        <v>42491</v>
      </c>
      <c r="B33" s="126">
        <v>13.241454000000001</v>
      </c>
      <c r="C33" s="126">
        <v>7.0698520000000009</v>
      </c>
      <c r="D33" s="126"/>
    </row>
    <row r="34" spans="1:4" s="3" customFormat="1" x14ac:dyDescent="0.25">
      <c r="A34" s="239">
        <v>42522</v>
      </c>
      <c r="B34" s="126">
        <v>12.945488000000001</v>
      </c>
      <c r="C34" s="126">
        <v>5.3187369999999996</v>
      </c>
      <c r="D34" s="126"/>
    </row>
    <row r="35" spans="1:4" s="3" customFormat="1" x14ac:dyDescent="0.25">
      <c r="A35" s="239">
        <v>42552</v>
      </c>
      <c r="B35" s="126">
        <v>12.570486000000001</v>
      </c>
      <c r="C35" s="126">
        <v>5.8657899999999996</v>
      </c>
      <c r="D35" s="126"/>
    </row>
    <row r="36" spans="1:4" s="3" customFormat="1" x14ac:dyDescent="0.25">
      <c r="A36" s="239">
        <v>42583</v>
      </c>
      <c r="B36" s="126">
        <v>12.376756</v>
      </c>
      <c r="C36" s="126">
        <v>5.2664179999999998</v>
      </c>
      <c r="D36" s="126"/>
    </row>
    <row r="37" spans="1:4" s="3" customFormat="1" x14ac:dyDescent="0.25">
      <c r="A37" s="239">
        <v>42614</v>
      </c>
      <c r="B37" s="126">
        <v>12.233253999999999</v>
      </c>
      <c r="C37" s="126">
        <v>6.0150469999999991</v>
      </c>
      <c r="D37" s="126"/>
    </row>
    <row r="38" spans="1:4" s="3" customFormat="1" x14ac:dyDescent="0.25">
      <c r="A38" s="239">
        <v>42644</v>
      </c>
      <c r="B38" s="126">
        <v>12.020479</v>
      </c>
      <c r="C38" s="126">
        <v>7.7229619999999999</v>
      </c>
      <c r="D38" s="126"/>
    </row>
    <row r="39" spans="1:4" s="3" customFormat="1" x14ac:dyDescent="0.25">
      <c r="A39" s="239">
        <v>42675</v>
      </c>
      <c r="B39" s="126">
        <v>11.749980000000001</v>
      </c>
      <c r="C39" s="126">
        <v>4.8819799999999995</v>
      </c>
      <c r="D39" s="126"/>
    </row>
    <row r="40" spans="1:4" s="3" customFormat="1" x14ac:dyDescent="0.25">
      <c r="A40" s="239">
        <v>42705</v>
      </c>
      <c r="B40" s="126">
        <v>11.791233999999999</v>
      </c>
      <c r="C40" s="126">
        <v>6.3220220000000005</v>
      </c>
      <c r="D40" s="126"/>
    </row>
    <row r="41" spans="1:4" s="3" customFormat="1" x14ac:dyDescent="0.25">
      <c r="A41" s="239">
        <v>42736</v>
      </c>
      <c r="B41" s="126">
        <v>11.863554999999998</v>
      </c>
      <c r="C41" s="126">
        <v>5.8508950000000004</v>
      </c>
      <c r="D41" s="126"/>
    </row>
    <row r="42" spans="1:4" s="3" customFormat="1" x14ac:dyDescent="0.25">
      <c r="A42" s="239">
        <v>42767</v>
      </c>
      <c r="B42" s="126">
        <v>11.531243</v>
      </c>
      <c r="C42" s="126">
        <v>5.3038540000000003</v>
      </c>
      <c r="D42" s="126"/>
    </row>
    <row r="43" spans="1:4" s="3" customFormat="1" x14ac:dyDescent="0.25">
      <c r="A43" s="239">
        <v>42795</v>
      </c>
      <c r="B43" s="126">
        <v>11.422215999999999</v>
      </c>
      <c r="C43" s="126">
        <v>5.4618479999999998</v>
      </c>
      <c r="D43" s="126"/>
    </row>
    <row r="44" spans="1:4" s="3" customFormat="1" x14ac:dyDescent="0.25">
      <c r="A44" s="239">
        <v>42826</v>
      </c>
      <c r="B44" s="126">
        <v>11.09395</v>
      </c>
      <c r="C44" s="126">
        <v>5.5286179999999998</v>
      </c>
      <c r="D44" s="126"/>
    </row>
    <row r="45" spans="1:4" s="3" customFormat="1" x14ac:dyDescent="0.25">
      <c r="A45" s="239">
        <v>42856</v>
      </c>
      <c r="B45" s="126">
        <v>10.795195000000001</v>
      </c>
      <c r="C45" s="126">
        <v>5.3804019999999992</v>
      </c>
      <c r="D45" s="126"/>
    </row>
    <row r="46" spans="1:4" s="3" customFormat="1" x14ac:dyDescent="0.25">
      <c r="A46" s="239">
        <v>42887</v>
      </c>
      <c r="B46" s="126">
        <v>10.562816</v>
      </c>
      <c r="C46" s="126">
        <v>5.6116799999999998</v>
      </c>
      <c r="D46" s="126"/>
    </row>
    <row r="47" spans="1:4" s="3" customFormat="1" x14ac:dyDescent="0.25">
      <c r="A47" s="239">
        <v>42917</v>
      </c>
      <c r="B47" s="126">
        <v>10.280104</v>
      </c>
      <c r="C47" s="126">
        <v>4.8515189999999997</v>
      </c>
      <c r="D47" s="126"/>
    </row>
    <row r="48" spans="1:4" s="3" customFormat="1" x14ac:dyDescent="0.25">
      <c r="A48" s="239">
        <v>42948</v>
      </c>
      <c r="B48" s="126">
        <v>10.413105</v>
      </c>
      <c r="C48" s="126">
        <v>4.3112149999999998</v>
      </c>
      <c r="D48" s="126"/>
    </row>
    <row r="49" spans="1:4" s="3" customFormat="1" x14ac:dyDescent="0.25">
      <c r="A49" s="239">
        <v>42979</v>
      </c>
      <c r="B49" s="126">
        <v>10.082326</v>
      </c>
      <c r="C49" s="126">
        <v>5.6573540000000007</v>
      </c>
      <c r="D49" s="126"/>
    </row>
    <row r="50" spans="1:4" s="3" customFormat="1" x14ac:dyDescent="0.25">
      <c r="A50" s="239">
        <v>43009</v>
      </c>
      <c r="B50" s="126">
        <v>9.82</v>
      </c>
      <c r="C50" s="126">
        <v>4.3592339999999998</v>
      </c>
      <c r="D50" s="126"/>
    </row>
    <row r="51" spans="1:4" s="3" customFormat="1" x14ac:dyDescent="0.25">
      <c r="A51" s="239">
        <v>43040</v>
      </c>
      <c r="B51" s="126">
        <v>9.6891660000000002</v>
      </c>
      <c r="C51" s="126">
        <v>4.4259560000000002</v>
      </c>
      <c r="D51" s="126"/>
    </row>
    <row r="52" spans="1:4" s="3" customFormat="1" x14ac:dyDescent="0.25">
      <c r="A52" s="239">
        <v>43070</v>
      </c>
      <c r="B52" s="126">
        <v>9.4221980000000016</v>
      </c>
      <c r="C52" s="126">
        <v>4.7899339999999997</v>
      </c>
      <c r="D52" s="126"/>
    </row>
    <row r="53" spans="1:4" s="3" customFormat="1" x14ac:dyDescent="0.25">
      <c r="A53" s="239">
        <v>43101</v>
      </c>
      <c r="B53" s="126">
        <v>8.9571500000000004</v>
      </c>
      <c r="C53" s="126">
        <v>5.2286519999999994</v>
      </c>
      <c r="D53" s="126"/>
    </row>
    <row r="54" spans="1:4" s="3" customFormat="1" x14ac:dyDescent="0.25">
      <c r="A54" s="239">
        <v>43132</v>
      </c>
      <c r="B54" s="126">
        <v>8.9312960000000015</v>
      </c>
      <c r="C54" s="126">
        <v>5.3934790000000001</v>
      </c>
      <c r="D54" s="126"/>
    </row>
    <row r="55" spans="1:4" s="3" customFormat="1" x14ac:dyDescent="0.25">
      <c r="A55" s="239">
        <v>43160</v>
      </c>
      <c r="B55" s="126">
        <v>8.8984299999999976</v>
      </c>
      <c r="C55" s="126">
        <v>5.2780300000000002</v>
      </c>
      <c r="D55" s="126"/>
    </row>
    <row r="56" spans="1:4" s="3" customFormat="1" x14ac:dyDescent="0.25">
      <c r="A56" s="239">
        <v>43191</v>
      </c>
      <c r="B56" s="126">
        <v>8.6062550000000009</v>
      </c>
      <c r="C56" s="126">
        <v>5.4146320000000001</v>
      </c>
      <c r="D56" s="126"/>
    </row>
    <row r="57" spans="1:4" s="3" customFormat="1" x14ac:dyDescent="0.25">
      <c r="A57" s="239">
        <v>43221</v>
      </c>
      <c r="B57" s="126">
        <v>8.704107999999998</v>
      </c>
      <c r="C57" s="126">
        <v>5.1220299999999996</v>
      </c>
      <c r="D57" s="126"/>
    </row>
    <row r="58" spans="1:4" s="3" customFormat="1" x14ac:dyDescent="0.25">
      <c r="A58" s="239">
        <v>43252</v>
      </c>
      <c r="B58" s="126">
        <v>8.6882799999999989</v>
      </c>
      <c r="C58" s="126">
        <v>5.6560829999999997</v>
      </c>
      <c r="D58" s="126"/>
    </row>
    <row r="59" spans="1:4" s="3" customFormat="1" x14ac:dyDescent="0.25">
      <c r="A59" s="239">
        <v>43282</v>
      </c>
      <c r="B59" s="126">
        <v>8.7015039999999999</v>
      </c>
      <c r="C59" s="126">
        <v>5.0776849999999998</v>
      </c>
      <c r="D59" s="126"/>
    </row>
    <row r="60" spans="1:4" s="3" customFormat="1" x14ac:dyDescent="0.25">
      <c r="A60" s="239">
        <v>43313</v>
      </c>
      <c r="B60" s="126">
        <v>8.8267550000000021</v>
      </c>
      <c r="C60" s="126">
        <v>4.751182</v>
      </c>
      <c r="D60" s="126"/>
    </row>
    <row r="61" spans="1:4" s="3" customFormat="1" x14ac:dyDescent="0.25">
      <c r="A61" s="239">
        <v>43344</v>
      </c>
      <c r="B61" s="126">
        <v>9.0806639999999987</v>
      </c>
      <c r="C61" s="126">
        <v>5.5593159999999999</v>
      </c>
      <c r="D61" s="126"/>
    </row>
    <row r="62" spans="1:4" s="3" customFormat="1" x14ac:dyDescent="0.25">
      <c r="A62" s="239">
        <v>43374</v>
      </c>
      <c r="B62" s="126">
        <v>8.9173120000000008</v>
      </c>
      <c r="C62" s="126">
        <v>6.0745359999999993</v>
      </c>
      <c r="D62" s="126"/>
    </row>
    <row r="63" spans="1:4" s="3" customFormat="1" x14ac:dyDescent="0.25">
      <c r="A63" s="239">
        <v>43405</v>
      </c>
      <c r="B63" s="126">
        <v>9.063623999999999</v>
      </c>
      <c r="C63" s="126">
        <v>5.2588049999999997</v>
      </c>
      <c r="D63" s="126"/>
    </row>
    <row r="64" spans="1:4" s="3" customFormat="1" x14ac:dyDescent="0.25">
      <c r="A64" s="239">
        <v>43435</v>
      </c>
      <c r="B64" s="126">
        <v>9.1902080000000002</v>
      </c>
      <c r="C64" s="126">
        <v>5.288754</v>
      </c>
      <c r="D64" s="126"/>
    </row>
    <row r="65" spans="1:4" s="3" customFormat="1" x14ac:dyDescent="0.25">
      <c r="A65" s="239">
        <v>43466</v>
      </c>
      <c r="B65" s="126">
        <v>9.3394350000000017</v>
      </c>
      <c r="C65" s="126">
        <v>5.4862900000000003</v>
      </c>
      <c r="D65" s="126"/>
    </row>
    <row r="66" spans="1:4" s="3" customFormat="1" x14ac:dyDescent="0.25">
      <c r="A66" s="239">
        <v>43497</v>
      </c>
      <c r="B66" s="126">
        <v>9.400879999999999</v>
      </c>
      <c r="C66" s="126">
        <v>5.0833640000000004</v>
      </c>
      <c r="D66" s="126"/>
    </row>
    <row r="67" spans="1:4" s="3" customFormat="1" x14ac:dyDescent="0.25">
      <c r="A67" s="239">
        <v>43525</v>
      </c>
      <c r="B67" s="126">
        <v>9.4878510000000009</v>
      </c>
      <c r="C67" s="126">
        <v>5.3458720000000008</v>
      </c>
      <c r="D67" s="126"/>
    </row>
    <row r="68" spans="1:4" s="3" customFormat="1" x14ac:dyDescent="0.25">
      <c r="A68" s="239">
        <v>43556</v>
      </c>
      <c r="B68" s="126">
        <v>9.3784110000000016</v>
      </c>
      <c r="C68" s="126">
        <v>5.5968669999999996</v>
      </c>
      <c r="D68" s="126"/>
    </row>
    <row r="69" spans="1:4" s="3" customFormat="1" x14ac:dyDescent="0.25">
      <c r="A69" s="239">
        <v>43586</v>
      </c>
      <c r="B69" s="126">
        <v>9.3522200000000009</v>
      </c>
      <c r="C69" s="126">
        <v>5.2018200000000006</v>
      </c>
      <c r="D69" s="126"/>
    </row>
    <row r="70" spans="1:4" s="3" customFormat="1" x14ac:dyDescent="0.25">
      <c r="A70" s="239">
        <v>43617</v>
      </c>
      <c r="B70" s="126">
        <v>9.1939519999999995</v>
      </c>
      <c r="C70" s="126">
        <v>5.4351070000000004</v>
      </c>
      <c r="D70" s="126"/>
    </row>
    <row r="71" spans="1:4" s="3" customFormat="1" x14ac:dyDescent="0.25">
      <c r="A71" s="239">
        <v>43647</v>
      </c>
      <c r="B71" s="126">
        <v>9.0227909999999998</v>
      </c>
      <c r="C71" s="126">
        <v>4.9911150000000006</v>
      </c>
      <c r="D71" s="126"/>
    </row>
    <row r="72" spans="1:4" s="3" customFormat="1" x14ac:dyDescent="0.25">
      <c r="A72" s="239">
        <v>43678</v>
      </c>
      <c r="B72" s="126">
        <v>8.7390239999999988</v>
      </c>
      <c r="C72" s="126">
        <v>4.5136850000000006</v>
      </c>
      <c r="D72" s="126"/>
    </row>
    <row r="73" spans="1:4" s="3" customFormat="1" x14ac:dyDescent="0.25">
      <c r="A73" s="239">
        <v>43709</v>
      </c>
      <c r="B73" s="126">
        <v>8.5193200000000004</v>
      </c>
      <c r="C73" s="126">
        <v>4.7154189999999998</v>
      </c>
      <c r="D73" s="126"/>
    </row>
    <row r="74" spans="1:4" s="3" customFormat="1" x14ac:dyDescent="0.25">
      <c r="A74" s="239">
        <v>43739</v>
      </c>
      <c r="B74" s="126">
        <v>8.4722749999999998</v>
      </c>
      <c r="C74" s="126">
        <v>4.6569200000000004</v>
      </c>
      <c r="D74" s="126"/>
    </row>
    <row r="75" spans="1:4" s="3" customFormat="1" x14ac:dyDescent="0.25">
      <c r="A75" s="239">
        <v>43770</v>
      </c>
      <c r="B75" s="126">
        <v>8.2186749999999993</v>
      </c>
      <c r="C75" s="126">
        <v>4.4541539999999999</v>
      </c>
      <c r="D75" s="126"/>
    </row>
    <row r="76" spans="1:4" s="3" customFormat="1" x14ac:dyDescent="0.25">
      <c r="A76" s="239">
        <v>43800</v>
      </c>
      <c r="B76" s="126">
        <v>8.0152009999999994</v>
      </c>
      <c r="C76" s="126">
        <v>5.3959040000000007</v>
      </c>
      <c r="D76" s="126"/>
    </row>
    <row r="77" spans="1:4" s="3" customFormat="1" x14ac:dyDescent="0.25">
      <c r="A77" s="239">
        <v>43831</v>
      </c>
      <c r="B77" s="126">
        <v>7.7094249999999986</v>
      </c>
      <c r="C77" s="126">
        <v>4.2429600000000001</v>
      </c>
      <c r="D77" s="126"/>
    </row>
    <row r="78" spans="1:4" s="3" customFormat="1" x14ac:dyDescent="0.25">
      <c r="A78" s="239">
        <v>43862</v>
      </c>
      <c r="B78" s="126">
        <v>7.6431339999999999</v>
      </c>
      <c r="C78" s="126">
        <v>4.961068</v>
      </c>
      <c r="D78" s="126"/>
    </row>
    <row r="79" spans="1:4" s="3" customFormat="1" x14ac:dyDescent="0.25">
      <c r="A79" s="239">
        <v>43891</v>
      </c>
      <c r="B79" s="126">
        <v>7.9660720000000005</v>
      </c>
      <c r="C79" s="126">
        <v>3.0659300000000003</v>
      </c>
      <c r="D79" s="126"/>
    </row>
    <row r="80" spans="1:4" s="3" customFormat="1" x14ac:dyDescent="0.25">
      <c r="A80" s="239">
        <v>43922</v>
      </c>
      <c r="B80" s="126">
        <v>8.0790690000000005</v>
      </c>
      <c r="C80" s="126">
        <v>4.5036800000000001</v>
      </c>
      <c r="D80" s="126"/>
    </row>
    <row r="81" spans="1:4" s="3" customFormat="1" x14ac:dyDescent="0.25">
      <c r="A81" s="239">
        <v>43952</v>
      </c>
      <c r="B81" s="126">
        <v>7.5553800000000004</v>
      </c>
      <c r="C81" s="126">
        <v>3.548686</v>
      </c>
      <c r="D81" s="126"/>
    </row>
    <row r="82" spans="1:4" s="3" customFormat="1" x14ac:dyDescent="0.25">
      <c r="A82" s="239">
        <v>43983</v>
      </c>
      <c r="B82" s="126">
        <v>6.9657200000000001</v>
      </c>
      <c r="C82" s="126">
        <v>5.0089300000000003</v>
      </c>
      <c r="D82" s="126"/>
    </row>
    <row r="83" spans="1:4" s="3" customFormat="1" x14ac:dyDescent="0.25">
      <c r="A83" s="239">
        <v>44013</v>
      </c>
      <c r="B83" s="126">
        <v>6.6573199999999995</v>
      </c>
      <c r="C83" s="126">
        <v>3.4288350000000003</v>
      </c>
      <c r="D83" s="126"/>
    </row>
    <row r="84" spans="1:4" s="3" customFormat="1" x14ac:dyDescent="0.25">
      <c r="A84" s="239">
        <v>44044</v>
      </c>
      <c r="B84" s="126">
        <v>6.4314740000000006</v>
      </c>
      <c r="C84" s="126">
        <v>3.782985</v>
      </c>
      <c r="D84" s="126"/>
    </row>
    <row r="85" spans="1:4" s="3" customFormat="1" x14ac:dyDescent="0.25">
      <c r="A85" s="239">
        <v>44075</v>
      </c>
      <c r="B85" s="126">
        <v>6.4197420000000003</v>
      </c>
      <c r="C85" s="126">
        <v>3.3509600000000002</v>
      </c>
      <c r="D85" s="126"/>
    </row>
    <row r="86" spans="1:4" s="3" customFormat="1" x14ac:dyDescent="0.25">
      <c r="A86" s="239">
        <v>44105</v>
      </c>
      <c r="B86" s="126">
        <v>6.3646579999999995</v>
      </c>
      <c r="C86" s="126">
        <v>3.358797</v>
      </c>
      <c r="D86" s="126"/>
    </row>
    <row r="87" spans="1:4" s="3" customFormat="1" x14ac:dyDescent="0.25">
      <c r="A87" s="239">
        <v>44136</v>
      </c>
      <c r="B87" s="126">
        <v>6.1175999999999995</v>
      </c>
      <c r="C87" s="126">
        <v>3.5217420000000006</v>
      </c>
      <c r="D87" s="126"/>
    </row>
    <row r="88" spans="1:4" s="3" customFormat="1" x14ac:dyDescent="0.25">
      <c r="A88" s="239">
        <v>44166</v>
      </c>
      <c r="B88" s="126">
        <v>6.4535280000000004</v>
      </c>
      <c r="C88" s="126">
        <v>3.5637099999999999</v>
      </c>
      <c r="D88" s="126"/>
    </row>
    <row r="89" spans="1:4" s="3" customFormat="1" x14ac:dyDescent="0.25">
      <c r="A89" s="239">
        <v>44197</v>
      </c>
      <c r="B89" s="126">
        <v>6.3302079999999998</v>
      </c>
      <c r="C89" s="126">
        <v>3.6649599999999998</v>
      </c>
      <c r="D89" s="126"/>
    </row>
    <row r="90" spans="1:4" s="3" customFormat="1" x14ac:dyDescent="0.25">
      <c r="A90" s="239">
        <v>44228</v>
      </c>
      <c r="B90" s="126">
        <v>6.3201690000000008</v>
      </c>
      <c r="C90" s="126">
        <v>3.7638750000000001</v>
      </c>
      <c r="D90" s="126"/>
    </row>
    <row r="91" spans="1:4" s="3" customFormat="1" x14ac:dyDescent="0.25">
      <c r="A91" s="239">
        <v>44256</v>
      </c>
      <c r="B91" s="126">
        <v>6.3338099999999997</v>
      </c>
      <c r="C91" s="126">
        <v>3.9792719999999999</v>
      </c>
      <c r="D91" s="126"/>
    </row>
    <row r="92" spans="1:4" s="3" customFormat="1" x14ac:dyDescent="0.25">
      <c r="A92" s="239">
        <v>44287</v>
      </c>
      <c r="B92" s="126">
        <v>6.3689119999999999</v>
      </c>
      <c r="C92" s="126">
        <v>4.8780640000000002</v>
      </c>
      <c r="D92" s="126"/>
    </row>
    <row r="93" spans="1:4" s="3" customFormat="1" x14ac:dyDescent="0.25">
      <c r="A93" s="239">
        <v>44317</v>
      </c>
      <c r="B93" s="126">
        <v>6.6630159999999998</v>
      </c>
      <c r="C93" s="126">
        <v>3.5125829999999998</v>
      </c>
      <c r="D93" s="126"/>
    </row>
    <row r="94" spans="1:4" s="3" customFormat="1" x14ac:dyDescent="0.25">
      <c r="A94" s="239">
        <v>44348</v>
      </c>
      <c r="B94" s="126">
        <v>6.9337</v>
      </c>
      <c r="C94" s="126">
        <v>4.1691880000000001</v>
      </c>
      <c r="D94" s="126"/>
    </row>
    <row r="95" spans="1:4" s="3" customFormat="1" x14ac:dyDescent="0.25">
      <c r="A95" s="239">
        <v>44378</v>
      </c>
      <c r="B95" s="126">
        <v>7.3458400000000008</v>
      </c>
      <c r="C95" s="126">
        <v>3.8773059999999999</v>
      </c>
      <c r="D95" s="126"/>
    </row>
    <row r="96" spans="1:4" s="3" customFormat="1" x14ac:dyDescent="0.25">
      <c r="A96" s="239">
        <v>44409</v>
      </c>
      <c r="B96" s="126">
        <v>8.1188789999999997</v>
      </c>
      <c r="C96" s="126">
        <v>3.1911959999999997</v>
      </c>
      <c r="D96" s="126"/>
    </row>
    <row r="97" spans="1:4" s="3" customFormat="1" x14ac:dyDescent="0.25">
      <c r="A97" s="239">
        <v>44440</v>
      </c>
      <c r="B97" s="126">
        <v>8.1122110000000003</v>
      </c>
      <c r="C97" s="126">
        <v>4.1380939999999997</v>
      </c>
      <c r="D97" s="126"/>
    </row>
    <row r="98" spans="1:4" x14ac:dyDescent="0.25">
      <c r="A98" s="239">
        <v>44470</v>
      </c>
      <c r="B98" s="126">
        <v>8.3027449999999998</v>
      </c>
      <c r="C98" s="126">
        <v>3.7265759999999997</v>
      </c>
      <c r="D98" s="126"/>
    </row>
    <row r="99" spans="1:4" x14ac:dyDescent="0.25">
      <c r="A99" s="239">
        <v>44501</v>
      </c>
      <c r="B99" s="126">
        <v>8.4721200000000003</v>
      </c>
      <c r="C99" s="126">
        <v>3.2444890000000002</v>
      </c>
      <c r="D99" s="126"/>
    </row>
    <row r="100" spans="1:4" x14ac:dyDescent="0.25">
      <c r="A100" s="239">
        <v>44531</v>
      </c>
      <c r="B100" s="126">
        <v>8.9565119999999983</v>
      </c>
      <c r="C100" s="126">
        <v>3.4785469999999998</v>
      </c>
      <c r="D100" s="126"/>
    </row>
    <row r="101" spans="1:4" x14ac:dyDescent="0.25">
      <c r="A101" s="239">
        <v>44562</v>
      </c>
      <c r="B101" s="126">
        <v>9.8218769999999989</v>
      </c>
      <c r="C101" s="126">
        <v>2.9760260000000001</v>
      </c>
      <c r="D101" s="126"/>
    </row>
    <row r="102" spans="1:4" x14ac:dyDescent="0.25">
      <c r="A102" s="239">
        <v>44593</v>
      </c>
      <c r="B102" s="126">
        <v>11.145381</v>
      </c>
      <c r="C102" s="126">
        <v>3.4260000000000002</v>
      </c>
      <c r="D102" s="126"/>
    </row>
    <row r="103" spans="1:4" x14ac:dyDescent="0.25">
      <c r="A103" s="239">
        <v>44621</v>
      </c>
      <c r="B103" s="126">
        <v>16.871274999999997</v>
      </c>
      <c r="C103" s="126">
        <v>7.5559199999999995</v>
      </c>
      <c r="D103" s="126"/>
    </row>
    <row r="104" spans="1:4" x14ac:dyDescent="0.25">
      <c r="A104" s="239">
        <v>44652</v>
      </c>
      <c r="B104" s="126">
        <v>14.690549999999998</v>
      </c>
      <c r="C104" s="126">
        <v>4.7143190000000006</v>
      </c>
      <c r="D104" s="126"/>
    </row>
    <row r="105" spans="1:4" x14ac:dyDescent="0.25">
      <c r="A105" s="239">
        <v>44682</v>
      </c>
      <c r="B105" s="126">
        <v>13.19576</v>
      </c>
      <c r="C105" s="126">
        <v>6.1547839999999994</v>
      </c>
      <c r="D105" s="126"/>
    </row>
    <row r="106" spans="1:4" x14ac:dyDescent="0.25">
      <c r="A106" s="239">
        <v>44713</v>
      </c>
      <c r="B106" s="126">
        <v>10.969384</v>
      </c>
      <c r="C106" s="126">
        <v>5.2834320000000004</v>
      </c>
      <c r="D106" s="126"/>
    </row>
    <row r="107" spans="1:4" x14ac:dyDescent="0.25">
      <c r="A107" s="239">
        <v>44743</v>
      </c>
      <c r="B107" s="126">
        <v>10.348845999999998</v>
      </c>
      <c r="C107" s="126">
        <v>5.6456359999999997</v>
      </c>
      <c r="D107" s="126"/>
    </row>
    <row r="108" spans="1:4" x14ac:dyDescent="0.25">
      <c r="A108" s="239">
        <v>44774</v>
      </c>
      <c r="B108" s="126">
        <v>9.3681450000000002</v>
      </c>
      <c r="C108" s="126">
        <v>5.6596340000000005</v>
      </c>
      <c r="D108" s="126"/>
    </row>
    <row r="109" spans="1:4" x14ac:dyDescent="0.25">
      <c r="A109" s="239">
        <v>44805</v>
      </c>
      <c r="B109" s="126">
        <v>9.1296900000000001</v>
      </c>
      <c r="C109" s="126">
        <v>5.2764949999999997</v>
      </c>
      <c r="D109" s="126"/>
    </row>
    <row r="110" spans="1:4" x14ac:dyDescent="0.25">
      <c r="A110" s="239">
        <v>44835</v>
      </c>
      <c r="B110" s="126">
        <v>9.131138</v>
      </c>
      <c r="C110" s="126">
        <v>5.226064</v>
      </c>
      <c r="D110" s="126"/>
    </row>
    <row r="111" spans="1:4" x14ac:dyDescent="0.25">
      <c r="A111" s="239">
        <v>44866</v>
      </c>
      <c r="B111" s="126">
        <v>9.0173869999999994</v>
      </c>
      <c r="C111" s="126">
        <v>5.3466360000000002</v>
      </c>
      <c r="D111" s="126"/>
    </row>
    <row r="112" spans="1:4" x14ac:dyDescent="0.25">
      <c r="A112" s="239">
        <v>44896</v>
      </c>
      <c r="B112" s="126">
        <v>8.7541390000000003</v>
      </c>
      <c r="C112" s="126">
        <v>5.5781159999999996</v>
      </c>
      <c r="D112" s="126"/>
    </row>
    <row r="113" spans="1:4" x14ac:dyDescent="0.25">
      <c r="A113" s="239">
        <v>44927</v>
      </c>
      <c r="B113" s="126">
        <v>9.1614760000000004</v>
      </c>
      <c r="C113" s="126">
        <v>5.7125620000000001</v>
      </c>
      <c r="D113" s="126">
        <v>4.8993129999999994</v>
      </c>
    </row>
    <row r="114" spans="1:4" x14ac:dyDescent="0.25">
      <c r="A114" s="239">
        <v>44958</v>
      </c>
      <c r="B114" s="126">
        <v>9.2262379999999986</v>
      </c>
      <c r="C114" s="126">
        <v>6.8727999999999989</v>
      </c>
      <c r="D114" s="126">
        <v>4.8250479999999998</v>
      </c>
    </row>
    <row r="115" spans="1:4" x14ac:dyDescent="0.25">
      <c r="A115" s="239">
        <v>44986</v>
      </c>
      <c r="B115" s="126">
        <v>9.2477090000000004</v>
      </c>
      <c r="C115" s="126">
        <v>5.0734399999999997</v>
      </c>
      <c r="D115" s="126">
        <v>5.2223940000000004</v>
      </c>
    </row>
    <row r="116" spans="1:4" x14ac:dyDescent="0.25">
      <c r="A116" s="239">
        <v>45017</v>
      </c>
      <c r="B116" s="126">
        <v>9.5021749999999994</v>
      </c>
      <c r="C116" s="126">
        <v>5.91</v>
      </c>
      <c r="D116" s="126">
        <v>4.819528</v>
      </c>
    </row>
    <row r="117" spans="1:4" x14ac:dyDescent="0.25">
      <c r="A117" s="239">
        <v>45047</v>
      </c>
      <c r="B117" s="126">
        <v>9.4719139999999999</v>
      </c>
      <c r="C117" s="126">
        <v>7.16</v>
      </c>
      <c r="D117" s="126">
        <v>4.3858340000000009</v>
      </c>
    </row>
    <row r="118" spans="1:4" x14ac:dyDescent="0.25">
      <c r="A118" s="239">
        <v>45078</v>
      </c>
      <c r="B118" s="126">
        <v>9.4647459999999999</v>
      </c>
      <c r="C118" s="126" t="s">
        <v>419</v>
      </c>
      <c r="D118" s="126">
        <v>5.6774060000000013</v>
      </c>
    </row>
    <row r="119" spans="1:4" x14ac:dyDescent="0.25">
      <c r="A119" s="239">
        <v>45108</v>
      </c>
      <c r="B119" s="126">
        <v>9.5362600000000004</v>
      </c>
      <c r="C119" s="126" t="s">
        <v>419</v>
      </c>
      <c r="D119" s="126">
        <v>4.3173979999999998</v>
      </c>
    </row>
    <row r="120" spans="1:4" x14ac:dyDescent="0.25">
      <c r="A120" s="239">
        <v>45139</v>
      </c>
      <c r="B120" s="126">
        <v>11.781399999999998</v>
      </c>
      <c r="C120" s="126">
        <v>8.15</v>
      </c>
      <c r="D120" s="126">
        <v>5.3378240000000003</v>
      </c>
    </row>
    <row r="121" spans="1:4" x14ac:dyDescent="0.25">
      <c r="A121" s="239">
        <v>45170</v>
      </c>
      <c r="B121" s="126">
        <v>12.856458999999999</v>
      </c>
      <c r="C121" s="126" t="s">
        <v>419</v>
      </c>
      <c r="D121" s="126">
        <v>6.6402359999999998</v>
      </c>
    </row>
    <row r="122" spans="1:4" x14ac:dyDescent="0.25">
      <c r="A122" s="239">
        <v>45200</v>
      </c>
      <c r="B122" s="126">
        <v>13.591671000000002</v>
      </c>
      <c r="C122" s="126" t="s">
        <v>419</v>
      </c>
      <c r="D122" s="126">
        <v>6.3384999999999998</v>
      </c>
    </row>
    <row r="123" spans="1:4" x14ac:dyDescent="0.25">
      <c r="A123" s="239">
        <v>45231</v>
      </c>
      <c r="B123" s="126">
        <v>13.882899999999999</v>
      </c>
      <c r="C123" s="126" t="s">
        <v>419</v>
      </c>
      <c r="D123" s="126">
        <v>6.6308290000000003</v>
      </c>
    </row>
    <row r="124" spans="1:4" x14ac:dyDescent="0.25">
      <c r="A124" s="239">
        <v>45261</v>
      </c>
      <c r="B124" s="126">
        <v>14.994152</v>
      </c>
      <c r="C124" s="126">
        <v>7.1786320000000003</v>
      </c>
      <c r="D124" s="126">
        <v>6.1680499999999991</v>
      </c>
    </row>
    <row r="125" spans="1:4" x14ac:dyDescent="0.25">
      <c r="A125" s="239">
        <v>45292</v>
      </c>
      <c r="B125" s="126">
        <v>15.849935999999998</v>
      </c>
      <c r="C125" s="126">
        <v>7.8</v>
      </c>
      <c r="D125" s="126">
        <v>6.9017120000000007</v>
      </c>
    </row>
    <row r="126" spans="1:4" x14ac:dyDescent="0.25">
      <c r="A126" s="239">
        <v>45323</v>
      </c>
      <c r="B126" s="126">
        <v>16.027825</v>
      </c>
      <c r="C126" s="126" t="s">
        <v>419</v>
      </c>
      <c r="D126" s="126">
        <v>6.8042400000000001</v>
      </c>
    </row>
    <row r="127" spans="1:4" x14ac:dyDescent="0.25">
      <c r="A127" s="239">
        <v>45352</v>
      </c>
      <c r="B127" s="126">
        <v>16.316223999999998</v>
      </c>
      <c r="C127" s="126">
        <v>6.52</v>
      </c>
      <c r="D127" s="126">
        <v>7.9327839999999989</v>
      </c>
    </row>
    <row r="128" spans="1:4" x14ac:dyDescent="0.25">
      <c r="A128" s="239">
        <v>45383</v>
      </c>
      <c r="B128" s="126">
        <v>16.041302000000002</v>
      </c>
      <c r="C128" s="126">
        <v>7.52</v>
      </c>
      <c r="D128" s="126">
        <v>7.6861100000000002</v>
      </c>
    </row>
    <row r="129" spans="1:4" x14ac:dyDescent="0.25">
      <c r="A129" s="239">
        <v>45413</v>
      </c>
      <c r="B129" s="126">
        <v>16.072520000000001</v>
      </c>
      <c r="C129" s="126">
        <v>8.3000000000000007</v>
      </c>
      <c r="D129" s="126">
        <v>7.3662549999999998</v>
      </c>
    </row>
    <row r="130" spans="1:4" x14ac:dyDescent="0.25">
      <c r="A130" s="239">
        <v>45444</v>
      </c>
      <c r="B130" s="126">
        <v>15.666813999999999</v>
      </c>
      <c r="C130" s="126">
        <v>8.08</v>
      </c>
      <c r="D130" s="126">
        <v>7.6480259999999998</v>
      </c>
    </row>
    <row r="131" spans="1:4" x14ac:dyDescent="0.25">
      <c r="A131" s="239">
        <v>45474</v>
      </c>
      <c r="B131" s="126">
        <v>16.306961999999999</v>
      </c>
      <c r="C131" s="126">
        <v>8.42</v>
      </c>
      <c r="D131" s="126">
        <v>7.7949619999999991</v>
      </c>
    </row>
    <row r="132" spans="1:4" x14ac:dyDescent="0.25">
      <c r="A132" s="239">
        <v>45505</v>
      </c>
      <c r="B132" s="126">
        <v>16.959163</v>
      </c>
      <c r="C132" s="126">
        <v>8.99</v>
      </c>
      <c r="D132" s="126">
        <v>8.9730920000000012</v>
      </c>
    </row>
    <row r="133" spans="1:4" x14ac:dyDescent="0.25">
      <c r="A133" s="239">
        <v>45536</v>
      </c>
      <c r="B133" s="126">
        <v>17.832602000000001</v>
      </c>
      <c r="C133" s="126">
        <v>8.02</v>
      </c>
      <c r="D133" s="126">
        <v>10.744454000000001</v>
      </c>
    </row>
    <row r="134" spans="1:4" x14ac:dyDescent="0.25">
      <c r="A134" s="239">
        <v>45566</v>
      </c>
      <c r="B134" s="126">
        <v>18.062325000000001</v>
      </c>
      <c r="C134" s="126" t="s">
        <v>419</v>
      </c>
      <c r="D134" s="126">
        <v>10.620475999999998</v>
      </c>
    </row>
    <row r="135" spans="1:4" x14ac:dyDescent="0.25">
      <c r="A135" s="239">
        <v>45597</v>
      </c>
      <c r="B135" s="126">
        <v>18.642209999999999</v>
      </c>
      <c r="C135" s="126" t="s">
        <v>419</v>
      </c>
      <c r="D135" s="126">
        <v>10.428144</v>
      </c>
    </row>
    <row r="136" spans="1:4" x14ac:dyDescent="0.25">
      <c r="A136" s="239">
        <v>45627</v>
      </c>
      <c r="B136" s="126">
        <v>17.936128</v>
      </c>
      <c r="C136" s="126">
        <v>8.9600000000000009</v>
      </c>
      <c r="D136" s="126">
        <v>11.788896000000001</v>
      </c>
    </row>
    <row r="137" spans="1:4" x14ac:dyDescent="0.25">
      <c r="A137" s="239">
        <v>45658</v>
      </c>
      <c r="B137" s="126">
        <v>20.452824</v>
      </c>
      <c r="C137" s="126" t="s">
        <v>419</v>
      </c>
      <c r="D137" s="126">
        <v>9.1627799999999997</v>
      </c>
    </row>
    <row r="138" spans="1:4" x14ac:dyDescent="0.25">
      <c r="A138" s="239">
        <v>45689</v>
      </c>
      <c r="B138" s="126">
        <v>18.779552000000002</v>
      </c>
      <c r="C138" s="126">
        <v>11.069819000000001</v>
      </c>
      <c r="D138" s="126">
        <v>11.976417999999999</v>
      </c>
    </row>
    <row r="139" spans="1:4" x14ac:dyDescent="0.25">
      <c r="A139" s="239">
        <v>45717</v>
      </c>
      <c r="B139" s="126">
        <v>20.394650000000002</v>
      </c>
      <c r="C139" s="126">
        <v>8.02</v>
      </c>
      <c r="D139" s="126">
        <v>11.700574999999999</v>
      </c>
    </row>
    <row r="140" spans="1:4" x14ac:dyDescent="0.25">
      <c r="A140" s="239">
        <v>45748</v>
      </c>
      <c r="B140" s="126">
        <v>19.485005999999998</v>
      </c>
      <c r="C140" s="126">
        <v>10.234844000000001</v>
      </c>
      <c r="D140" s="126">
        <v>9.3355920000000001</v>
      </c>
    </row>
    <row r="141" spans="1:4" x14ac:dyDescent="0.25">
      <c r="A141" s="239">
        <v>45778</v>
      </c>
      <c r="B141" s="126">
        <v>19.700032</v>
      </c>
      <c r="C141" s="126">
        <v>6.82</v>
      </c>
      <c r="D141" s="126">
        <v>9.8066160000000018</v>
      </c>
    </row>
    <row r="142" spans="1:4" x14ac:dyDescent="0.25">
      <c r="A142" s="239">
        <v>45809</v>
      </c>
      <c r="B142" s="126">
        <v>18.695903999999999</v>
      </c>
      <c r="C142" s="126">
        <v>11.14</v>
      </c>
      <c r="D142" s="126">
        <v>8.9372000000000007</v>
      </c>
    </row>
    <row r="143" spans="1:4" x14ac:dyDescent="0.25">
      <c r="A143" s="239">
        <v>45839</v>
      </c>
      <c r="B143" s="126">
        <v>18.068460000000002</v>
      </c>
      <c r="C143" s="126">
        <v>9.01</v>
      </c>
      <c r="D143" s="126">
        <v>9.3464999999999989</v>
      </c>
    </row>
    <row r="144" spans="1:4" x14ac:dyDescent="0.25">
      <c r="A144" s="239">
        <v>45870</v>
      </c>
      <c r="B144" s="126">
        <v>16.113879999999998</v>
      </c>
      <c r="C144" s="126">
        <v>7.03</v>
      </c>
      <c r="D144" s="126">
        <v>7.8594920000000004</v>
      </c>
    </row>
    <row r="145" spans="1:4" x14ac:dyDescent="0.25">
      <c r="A145" s="239">
        <v>45901</v>
      </c>
      <c r="B145" s="126">
        <v>17.558468000000001</v>
      </c>
      <c r="C145" s="126">
        <v>7.69</v>
      </c>
      <c r="D145" s="126">
        <v>7.1821149999999987</v>
      </c>
    </row>
    <row r="146" spans="1:4" x14ac:dyDescent="0.25">
      <c r="A146" s="239">
        <v>45931</v>
      </c>
      <c r="B146" s="126">
        <v>16.454912</v>
      </c>
      <c r="C146" s="126">
        <v>7.22</v>
      </c>
      <c r="D146" s="126">
        <v>7.0891999999999999</v>
      </c>
    </row>
    <row r="147" spans="1:4" x14ac:dyDescent="0.25">
      <c r="A147" s="239">
        <v>45962</v>
      </c>
      <c r="B147" s="126">
        <v>15.848324</v>
      </c>
      <c r="C147" s="126">
        <v>7.55</v>
      </c>
      <c r="D147" s="126">
        <v>7.570805</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F139"/>
  <sheetViews>
    <sheetView zoomScale="95" zoomScaleNormal="95" workbookViewId="0">
      <selection activeCell="H29" sqref="H29"/>
    </sheetView>
  </sheetViews>
  <sheetFormatPr defaultColWidth="9.109375" defaultRowHeight="13.2" x14ac:dyDescent="0.25"/>
  <cols>
    <col min="1" max="1" width="12.44140625" style="23" customWidth="1"/>
    <col min="2" max="6" width="18.5546875" style="23" customWidth="1"/>
    <col min="7" max="16384" width="9.109375" style="23"/>
  </cols>
  <sheetData>
    <row r="1" spans="1:6" x14ac:dyDescent="0.25">
      <c r="A1" s="22" t="s">
        <v>71</v>
      </c>
    </row>
    <row r="2" spans="1:6" x14ac:dyDescent="0.25">
      <c r="A2" s="23" t="s">
        <v>70</v>
      </c>
    </row>
    <row r="4" spans="1:6" ht="39.6" x14ac:dyDescent="0.25">
      <c r="A4" s="95" t="s">
        <v>69</v>
      </c>
      <c r="B4" s="96" t="s">
        <v>68</v>
      </c>
      <c r="C4" s="96" t="s">
        <v>67</v>
      </c>
      <c r="D4" s="96" t="s">
        <v>66</v>
      </c>
      <c r="E4" s="96" t="s">
        <v>65</v>
      </c>
      <c r="F4" s="96" t="s">
        <v>64</v>
      </c>
    </row>
    <row r="5" spans="1:6" x14ac:dyDescent="0.25">
      <c r="A5" s="97">
        <v>42005</v>
      </c>
      <c r="B5" s="98">
        <v>16.466863418947824</v>
      </c>
      <c r="C5" s="98">
        <v>23.569463730116819</v>
      </c>
      <c r="D5" s="98">
        <v>39.291976390676751</v>
      </c>
      <c r="E5" s="98">
        <v>5.3668726334160155</v>
      </c>
      <c r="F5" s="98">
        <v>15.304823826842572</v>
      </c>
    </row>
    <row r="6" spans="1:6" x14ac:dyDescent="0.25">
      <c r="A6" s="97">
        <v>42036</v>
      </c>
      <c r="B6" s="98">
        <v>14.58439199295564</v>
      </c>
      <c r="C6" s="98">
        <v>29.335863635528259</v>
      </c>
      <c r="D6" s="98">
        <v>37.785450974677786</v>
      </c>
      <c r="E6" s="98">
        <v>4.910921066281924</v>
      </c>
      <c r="F6" s="98">
        <v>13.383372330556393</v>
      </c>
    </row>
    <row r="7" spans="1:6" x14ac:dyDescent="0.25">
      <c r="A7" s="97">
        <v>42064</v>
      </c>
      <c r="B7" s="98">
        <v>14.973342856180885</v>
      </c>
      <c r="C7" s="98">
        <v>31.738712499496792</v>
      </c>
      <c r="D7" s="98">
        <v>35.150440684344474</v>
      </c>
      <c r="E7" s="98">
        <v>4.5511062113200582</v>
      </c>
      <c r="F7" s="98">
        <v>13.5863977486578</v>
      </c>
    </row>
    <row r="8" spans="1:6" x14ac:dyDescent="0.25">
      <c r="A8" s="97">
        <v>42095</v>
      </c>
      <c r="B8" s="98">
        <v>14.35760478262711</v>
      </c>
      <c r="C8" s="98">
        <v>33.927572027275325</v>
      </c>
      <c r="D8" s="98">
        <v>34.173604602448833</v>
      </c>
      <c r="E8" s="98">
        <v>4.4066633712748295</v>
      </c>
      <c r="F8" s="98">
        <v>13.134555216373911</v>
      </c>
    </row>
    <row r="9" spans="1:6" x14ac:dyDescent="0.25">
      <c r="A9" s="97">
        <v>42125</v>
      </c>
      <c r="B9" s="98">
        <v>15.206197382456535</v>
      </c>
      <c r="C9" s="98">
        <v>34.244103149591595</v>
      </c>
      <c r="D9" s="98">
        <v>32.420901876631028</v>
      </c>
      <c r="E9" s="98">
        <v>4.2429457967646211</v>
      </c>
      <c r="F9" s="98">
        <v>13.885851794556233</v>
      </c>
    </row>
    <row r="10" spans="1:6" x14ac:dyDescent="0.25">
      <c r="A10" s="97">
        <v>42156</v>
      </c>
      <c r="B10" s="98">
        <v>14.782391002980624</v>
      </c>
      <c r="C10" s="98">
        <v>35.710117517244925</v>
      </c>
      <c r="D10" s="98">
        <v>31.739915016722996</v>
      </c>
      <c r="E10" s="98">
        <v>4.1835930217902071</v>
      </c>
      <c r="F10" s="98">
        <v>13.583983441261244</v>
      </c>
    </row>
    <row r="11" spans="1:6" x14ac:dyDescent="0.25">
      <c r="A11" s="97">
        <v>42186</v>
      </c>
      <c r="B11" s="98">
        <v>15.250437620907892</v>
      </c>
      <c r="C11" s="98">
        <v>35.146261263044117</v>
      </c>
      <c r="D11" s="98">
        <v>31.529608770143309</v>
      </c>
      <c r="E11" s="98">
        <v>4.2562566558847195</v>
      </c>
      <c r="F11" s="98">
        <v>13.81743569001997</v>
      </c>
    </row>
    <row r="12" spans="1:6" x14ac:dyDescent="0.25">
      <c r="A12" s="97">
        <v>42217</v>
      </c>
      <c r="B12" s="98">
        <v>15.220949829041222</v>
      </c>
      <c r="C12" s="98">
        <v>35.256949824698694</v>
      </c>
      <c r="D12" s="98">
        <v>31.344217256813788</v>
      </c>
      <c r="E12" s="98">
        <v>4.1733204047626797</v>
      </c>
      <c r="F12" s="98">
        <v>14.004562684683616</v>
      </c>
    </row>
    <row r="13" spans="1:6" x14ac:dyDescent="0.25">
      <c r="A13" s="97">
        <v>42248</v>
      </c>
      <c r="B13" s="98">
        <v>14.610702882306882</v>
      </c>
      <c r="C13" s="98">
        <v>36.352519242099639</v>
      </c>
      <c r="D13" s="98">
        <v>31.450432121250198</v>
      </c>
      <c r="E13" s="98">
        <v>4.1493378335991826</v>
      </c>
      <c r="F13" s="98">
        <v>13.437007920744087</v>
      </c>
    </row>
    <row r="14" spans="1:6" x14ac:dyDescent="0.25">
      <c r="A14" s="97">
        <v>42278</v>
      </c>
      <c r="B14" s="98">
        <v>14.662236116885611</v>
      </c>
      <c r="C14" s="98">
        <v>36.732015348904476</v>
      </c>
      <c r="D14" s="98">
        <v>31.121970003324158</v>
      </c>
      <c r="E14" s="98">
        <v>4.1091541156194715</v>
      </c>
      <c r="F14" s="98">
        <v>13.374624415266281</v>
      </c>
    </row>
    <row r="15" spans="1:6" x14ac:dyDescent="0.25">
      <c r="A15" s="97">
        <v>42309</v>
      </c>
      <c r="B15" s="98">
        <v>14.326754821120149</v>
      </c>
      <c r="C15" s="98">
        <v>37.270300147003979</v>
      </c>
      <c r="D15" s="98">
        <v>31.153781584073485</v>
      </c>
      <c r="E15" s="98">
        <v>4.0599147225284424</v>
      </c>
      <c r="F15" s="98">
        <v>13.189248725273947</v>
      </c>
    </row>
    <row r="16" spans="1:6" x14ac:dyDescent="0.25">
      <c r="A16" s="97">
        <v>42339</v>
      </c>
      <c r="B16" s="98">
        <v>14.464761906179769</v>
      </c>
      <c r="C16" s="98">
        <v>37.467118279259331</v>
      </c>
      <c r="D16" s="98">
        <v>30.97275118488156</v>
      </c>
      <c r="E16" s="98">
        <v>3.9973489375329234</v>
      </c>
      <c r="F16" s="98">
        <v>13.098019692146426</v>
      </c>
    </row>
    <row r="17" spans="1:6" x14ac:dyDescent="0.25">
      <c r="A17" s="97">
        <v>42370</v>
      </c>
      <c r="B17" s="98">
        <v>16.406842407004135</v>
      </c>
      <c r="C17" s="98">
        <v>35.893045764404313</v>
      </c>
      <c r="D17" s="98">
        <v>28.751453328406669</v>
      </c>
      <c r="E17" s="98">
        <v>3.6547302776052226</v>
      </c>
      <c r="F17" s="98">
        <v>15.293928222579664</v>
      </c>
    </row>
    <row r="18" spans="1:6" x14ac:dyDescent="0.25">
      <c r="A18" s="97">
        <v>42401</v>
      </c>
      <c r="B18" s="98">
        <v>14.361231007847666</v>
      </c>
      <c r="C18" s="98">
        <v>38.656139028844208</v>
      </c>
      <c r="D18" s="98">
        <v>29.984997679794134</v>
      </c>
      <c r="E18" s="98">
        <v>3.7673117971981593</v>
      </c>
      <c r="F18" s="98">
        <v>13.230320486315822</v>
      </c>
    </row>
    <row r="19" spans="1:6" x14ac:dyDescent="0.25">
      <c r="A19" s="97">
        <v>42430</v>
      </c>
      <c r="B19" s="98">
        <v>14.744295160089585</v>
      </c>
      <c r="C19" s="98">
        <v>38.162550325771996</v>
      </c>
      <c r="D19" s="98">
        <v>29.8415791827146</v>
      </c>
      <c r="E19" s="98">
        <v>3.8319839703383951</v>
      </c>
      <c r="F19" s="98">
        <v>13.419591361085399</v>
      </c>
    </row>
    <row r="20" spans="1:6" x14ac:dyDescent="0.25">
      <c r="A20" s="97">
        <v>42461</v>
      </c>
      <c r="B20" s="98">
        <v>14.556099639615292</v>
      </c>
      <c r="C20" s="98">
        <v>37.911019178623832</v>
      </c>
      <c r="D20" s="98">
        <v>30.344515638912885</v>
      </c>
      <c r="E20" s="98">
        <v>3.8316599021467947</v>
      </c>
      <c r="F20" s="98">
        <v>13.356705640701206</v>
      </c>
    </row>
    <row r="21" spans="1:6" x14ac:dyDescent="0.25">
      <c r="A21" s="97">
        <v>42491</v>
      </c>
      <c r="B21" s="98">
        <v>15.392469481359175</v>
      </c>
      <c r="C21" s="98">
        <v>36.521647312232183</v>
      </c>
      <c r="D21" s="98">
        <v>30.317418883577801</v>
      </c>
      <c r="E21" s="98">
        <v>3.7663453178215178</v>
      </c>
      <c r="F21" s="98">
        <v>14.002119005009325</v>
      </c>
    </row>
    <row r="22" spans="1:6" x14ac:dyDescent="0.25">
      <c r="A22" s="97">
        <v>42522</v>
      </c>
      <c r="B22" s="98">
        <v>15.267974420941322</v>
      </c>
      <c r="C22" s="98">
        <v>35.882996086849026</v>
      </c>
      <c r="D22" s="98">
        <v>31.063333571174589</v>
      </c>
      <c r="E22" s="98">
        <v>3.782360549988717</v>
      </c>
      <c r="F22" s="98">
        <v>14.003335371046347</v>
      </c>
    </row>
    <row r="23" spans="1:6" x14ac:dyDescent="0.25">
      <c r="A23" s="97">
        <v>42552</v>
      </c>
      <c r="B23" s="98">
        <v>16.01283213195941</v>
      </c>
      <c r="C23" s="98">
        <v>34.616770454935889</v>
      </c>
      <c r="D23" s="98">
        <v>31.06520166298845</v>
      </c>
      <c r="E23" s="98">
        <v>3.7364813575637452</v>
      </c>
      <c r="F23" s="98">
        <v>14.568714392552504</v>
      </c>
    </row>
    <row r="24" spans="1:6" x14ac:dyDescent="0.25">
      <c r="A24" s="97">
        <v>42583</v>
      </c>
      <c r="B24" s="98">
        <v>15.744046296292408</v>
      </c>
      <c r="C24" s="98">
        <v>34.558706052978145</v>
      </c>
      <c r="D24" s="98">
        <v>31.415930916281372</v>
      </c>
      <c r="E24" s="98">
        <v>3.7580013397240042</v>
      </c>
      <c r="F24" s="98">
        <v>14.523315394724087</v>
      </c>
    </row>
    <row r="25" spans="1:6" x14ac:dyDescent="0.25">
      <c r="A25" s="97">
        <v>42614</v>
      </c>
      <c r="B25" s="98">
        <v>15.511346428630816</v>
      </c>
      <c r="C25" s="98">
        <v>34.792010609585297</v>
      </c>
      <c r="D25" s="98">
        <v>31.600017567630545</v>
      </c>
      <c r="E25" s="98">
        <v>3.7431243150534401</v>
      </c>
      <c r="F25" s="98">
        <v>14.353501079099914</v>
      </c>
    </row>
    <row r="26" spans="1:6" x14ac:dyDescent="0.25">
      <c r="A26" s="97">
        <v>42644</v>
      </c>
      <c r="B26" s="98">
        <v>15.648396184182984</v>
      </c>
      <c r="C26" s="98">
        <v>34.566604366501316</v>
      </c>
      <c r="D26" s="98">
        <v>31.696833969978407</v>
      </c>
      <c r="E26" s="98">
        <v>3.7469342564651953</v>
      </c>
      <c r="F26" s="98">
        <v>14.341231222872109</v>
      </c>
    </row>
    <row r="27" spans="1:6" x14ac:dyDescent="0.25">
      <c r="A27" s="97">
        <v>42675</v>
      </c>
      <c r="B27" s="98">
        <v>15.141894045362911</v>
      </c>
      <c r="C27" s="98">
        <v>35.205993142691973</v>
      </c>
      <c r="D27" s="98">
        <v>31.987708708199026</v>
      </c>
      <c r="E27" s="98">
        <v>3.6856109314263232</v>
      </c>
      <c r="F27" s="98">
        <v>13.978793172319778</v>
      </c>
    </row>
    <row r="28" spans="1:6" x14ac:dyDescent="0.25">
      <c r="A28" s="97">
        <v>42705</v>
      </c>
      <c r="B28" s="98">
        <v>15.027884428215055</v>
      </c>
      <c r="C28" s="98">
        <v>35.67398535555408</v>
      </c>
      <c r="D28" s="98">
        <v>31.856891036508351</v>
      </c>
      <c r="E28" s="98">
        <v>3.6567581385331511</v>
      </c>
      <c r="F28" s="98">
        <v>13.784481041189375</v>
      </c>
    </row>
    <row r="29" spans="1:6" x14ac:dyDescent="0.25">
      <c r="A29" s="97">
        <v>42736</v>
      </c>
      <c r="B29" s="98">
        <v>16.34313158366373</v>
      </c>
      <c r="C29" s="98">
        <v>34.657530887216673</v>
      </c>
      <c r="D29" s="98">
        <v>30.270113055920461</v>
      </c>
      <c r="E29" s="98">
        <v>3.49949291542285</v>
      </c>
      <c r="F29" s="98">
        <v>15.229731557776299</v>
      </c>
    </row>
    <row r="30" spans="1:6" x14ac:dyDescent="0.25">
      <c r="A30" s="97">
        <v>42767</v>
      </c>
      <c r="B30" s="98">
        <v>15.174581896575473</v>
      </c>
      <c r="C30" s="98">
        <v>36.058212317465831</v>
      </c>
      <c r="D30" s="98">
        <v>31.076813051304953</v>
      </c>
      <c r="E30" s="98">
        <v>3.6376445057104454</v>
      </c>
      <c r="F30" s="98">
        <v>14.05274822894331</v>
      </c>
    </row>
    <row r="31" spans="1:6" x14ac:dyDescent="0.25">
      <c r="A31" s="97">
        <v>42795</v>
      </c>
      <c r="B31" s="98">
        <v>15.589028719943451</v>
      </c>
      <c r="C31" s="98">
        <v>35.65759100888291</v>
      </c>
      <c r="D31" s="98">
        <v>30.717838080912109</v>
      </c>
      <c r="E31" s="98">
        <v>3.6634428148717473</v>
      </c>
      <c r="F31" s="98">
        <v>14.372099375389794</v>
      </c>
    </row>
    <row r="32" spans="1:6" x14ac:dyDescent="0.25">
      <c r="A32" s="97">
        <v>42826</v>
      </c>
      <c r="B32" s="98">
        <v>15.415891928419937</v>
      </c>
      <c r="C32" s="98">
        <v>35.98617380630688</v>
      </c>
      <c r="D32" s="98">
        <v>30.624865037811077</v>
      </c>
      <c r="E32" s="98">
        <v>3.6960834465967429</v>
      </c>
      <c r="F32" s="98">
        <v>14.276985780865367</v>
      </c>
    </row>
    <row r="33" spans="1:6" x14ac:dyDescent="0.25">
      <c r="A33" s="97">
        <v>42856</v>
      </c>
      <c r="B33" s="98">
        <v>15.936553455104946</v>
      </c>
      <c r="C33" s="98">
        <v>35.543860484693703</v>
      </c>
      <c r="D33" s="98">
        <v>30.286227706076879</v>
      </c>
      <c r="E33" s="98">
        <v>3.6635464966462807</v>
      </c>
      <c r="F33" s="98">
        <v>14.569811857478182</v>
      </c>
    </row>
    <row r="34" spans="1:6" x14ac:dyDescent="0.25">
      <c r="A34" s="97">
        <v>42887</v>
      </c>
      <c r="B34" s="98">
        <v>15.603102188105799</v>
      </c>
      <c r="C34" s="98">
        <v>35.961765950291181</v>
      </c>
      <c r="D34" s="98">
        <v>30.213143065427467</v>
      </c>
      <c r="E34" s="98">
        <v>3.7226930711931261</v>
      </c>
      <c r="F34" s="98">
        <v>14.499295724982424</v>
      </c>
    </row>
    <row r="35" spans="1:6" x14ac:dyDescent="0.25">
      <c r="A35" s="97">
        <v>42917</v>
      </c>
      <c r="B35" s="98">
        <v>16.56205128573642</v>
      </c>
      <c r="C35" s="98">
        <v>34.939113908887755</v>
      </c>
      <c r="D35" s="98">
        <v>29.496403272990683</v>
      </c>
      <c r="E35" s="98">
        <v>3.6923448067035887</v>
      </c>
      <c r="F35" s="98">
        <v>15.310086725681545</v>
      </c>
    </row>
    <row r="36" spans="1:6" x14ac:dyDescent="0.25">
      <c r="A36" s="97">
        <v>42948</v>
      </c>
      <c r="B36" s="98">
        <v>16.478317067544221</v>
      </c>
      <c r="C36" s="98">
        <v>35.373293772714824</v>
      </c>
      <c r="D36" s="98">
        <v>29.169010711319221</v>
      </c>
      <c r="E36" s="98">
        <v>3.6324338236609228</v>
      </c>
      <c r="F36" s="98">
        <v>15.346944624760809</v>
      </c>
    </row>
    <row r="37" spans="1:6" x14ac:dyDescent="0.25">
      <c r="A37" s="97">
        <v>42979</v>
      </c>
      <c r="B37" s="98">
        <v>16.207023997177547</v>
      </c>
      <c r="C37" s="98">
        <v>35.909866683260539</v>
      </c>
      <c r="D37" s="98">
        <v>29.13651608774903</v>
      </c>
      <c r="E37" s="98">
        <v>3.6310606347720404</v>
      </c>
      <c r="F37" s="98">
        <v>15.11553259704084</v>
      </c>
    </row>
    <row r="38" spans="1:6" x14ac:dyDescent="0.25">
      <c r="A38" s="97">
        <v>43009</v>
      </c>
      <c r="B38" s="98">
        <v>16.25759817651954</v>
      </c>
      <c r="C38" s="98">
        <v>35.892222542279278</v>
      </c>
      <c r="D38" s="98">
        <v>29.216489770150762</v>
      </c>
      <c r="E38" s="98">
        <v>3.6142357926740871</v>
      </c>
      <c r="F38" s="98">
        <v>15.019453718376338</v>
      </c>
    </row>
    <row r="39" spans="1:6" x14ac:dyDescent="0.25">
      <c r="A39" s="97">
        <v>43040</v>
      </c>
      <c r="B39" s="98">
        <v>15.921380719478284</v>
      </c>
      <c r="C39" s="98">
        <v>36.645686747461404</v>
      </c>
      <c r="D39" s="98">
        <v>29.051425124380781</v>
      </c>
      <c r="E39" s="98">
        <v>3.6083564701991762</v>
      </c>
      <c r="F39" s="98">
        <v>14.773150938480356</v>
      </c>
    </row>
    <row r="40" spans="1:6" x14ac:dyDescent="0.25">
      <c r="A40" s="97">
        <v>43070</v>
      </c>
      <c r="B40" s="98">
        <v>16.132209285887448</v>
      </c>
      <c r="C40" s="98">
        <v>36.998414383908447</v>
      </c>
      <c r="D40" s="98">
        <v>28.477121709535346</v>
      </c>
      <c r="E40" s="98">
        <v>3.5241859327401746</v>
      </c>
      <c r="F40" s="98">
        <v>14.868068687928604</v>
      </c>
    </row>
    <row r="41" spans="1:6" x14ac:dyDescent="0.25">
      <c r="A41" s="97">
        <v>43101</v>
      </c>
      <c r="B41" s="98">
        <v>17.582314954931181</v>
      </c>
      <c r="C41" s="98">
        <v>36.214269197316391</v>
      </c>
      <c r="D41" s="98">
        <v>26.312580635887823</v>
      </c>
      <c r="E41" s="98">
        <v>3.3660508057580767</v>
      </c>
      <c r="F41" s="98">
        <v>16.524784406106523</v>
      </c>
    </row>
    <row r="42" spans="1:6" x14ac:dyDescent="0.25">
      <c r="A42" s="97">
        <v>43132</v>
      </c>
      <c r="B42" s="98">
        <v>16.079022801503196</v>
      </c>
      <c r="C42" s="98">
        <v>38.032820029936886</v>
      </c>
      <c r="D42" s="98">
        <v>27.394193102590979</v>
      </c>
      <c r="E42" s="98">
        <v>3.4846475307881395</v>
      </c>
      <c r="F42" s="98">
        <v>15.009316535180812</v>
      </c>
    </row>
    <row r="43" spans="1:6" x14ac:dyDescent="0.25">
      <c r="A43" s="97">
        <v>43160</v>
      </c>
      <c r="B43" s="98">
        <v>17.003011334808338</v>
      </c>
      <c r="C43" s="98">
        <v>37.010959430880725</v>
      </c>
      <c r="D43" s="98">
        <v>26.751626668084306</v>
      </c>
      <c r="E43" s="98">
        <v>3.4165986406571118</v>
      </c>
      <c r="F43" s="98">
        <v>15.817803925569532</v>
      </c>
    </row>
    <row r="44" spans="1:6" x14ac:dyDescent="0.25">
      <c r="A44" s="97">
        <v>43191</v>
      </c>
      <c r="B44" s="98">
        <v>16.837818989516744</v>
      </c>
      <c r="C44" s="98">
        <v>36.959674364979769</v>
      </c>
      <c r="D44" s="98">
        <v>27.007294864750452</v>
      </c>
      <c r="E44" s="98">
        <v>3.4441569711169961</v>
      </c>
      <c r="F44" s="98">
        <v>15.751054809636035</v>
      </c>
    </row>
    <row r="45" spans="1:6" x14ac:dyDescent="0.25">
      <c r="A45" s="97">
        <v>43221</v>
      </c>
      <c r="B45" s="98">
        <v>17.865498809774834</v>
      </c>
      <c r="C45" s="98">
        <v>35.721190794214941</v>
      </c>
      <c r="D45" s="98">
        <v>26.413092840320811</v>
      </c>
      <c r="E45" s="98">
        <v>3.3817131034119043</v>
      </c>
      <c r="F45" s="98">
        <v>16.618504452277509</v>
      </c>
    </row>
    <row r="46" spans="1:6" x14ac:dyDescent="0.25">
      <c r="A46" s="97">
        <v>43252</v>
      </c>
      <c r="B46" s="98">
        <v>17.787080268999038</v>
      </c>
      <c r="C46" s="98">
        <v>35.630858484756871</v>
      </c>
      <c r="D46" s="98">
        <v>26.421115435636111</v>
      </c>
      <c r="E46" s="98">
        <v>3.4533382174728144</v>
      </c>
      <c r="F46" s="98">
        <v>16.707607593135155</v>
      </c>
    </row>
    <row r="47" spans="1:6" x14ac:dyDescent="0.25">
      <c r="A47" s="97">
        <v>43282</v>
      </c>
      <c r="B47" s="98">
        <v>18.604433990408513</v>
      </c>
      <c r="C47" s="98">
        <v>34.780610792149943</v>
      </c>
      <c r="D47" s="98">
        <v>25.808185305683935</v>
      </c>
      <c r="E47" s="98">
        <v>3.4457348890971922</v>
      </c>
      <c r="F47" s="98">
        <v>17.361035022660403</v>
      </c>
    </row>
    <row r="48" spans="1:6" x14ac:dyDescent="0.25">
      <c r="A48" s="97">
        <v>43313</v>
      </c>
      <c r="B48" s="98">
        <v>18.588169368845978</v>
      </c>
      <c r="C48" s="98">
        <v>34.800016438381668</v>
      </c>
      <c r="D48" s="98">
        <v>25.566694810840364</v>
      </c>
      <c r="E48" s="98">
        <v>3.5499245294947031</v>
      </c>
      <c r="F48" s="98">
        <v>17.495194852437301</v>
      </c>
    </row>
    <row r="49" spans="1:6" x14ac:dyDescent="0.25">
      <c r="A49" s="97">
        <v>43344</v>
      </c>
      <c r="B49" s="98">
        <v>18.496822093673877</v>
      </c>
      <c r="C49" s="98">
        <v>34.900226891514222</v>
      </c>
      <c r="D49" s="98">
        <v>25.575191377006067</v>
      </c>
      <c r="E49" s="98">
        <v>3.583139310353666</v>
      </c>
      <c r="F49" s="98">
        <v>17.444620327452167</v>
      </c>
    </row>
    <row r="50" spans="1:6" x14ac:dyDescent="0.25">
      <c r="A50" s="97">
        <v>43374</v>
      </c>
      <c r="B50" s="98">
        <v>18.563450422273604</v>
      </c>
      <c r="C50" s="98">
        <v>34.640703693987142</v>
      </c>
      <c r="D50" s="98">
        <v>25.786550745784719</v>
      </c>
      <c r="E50" s="98">
        <v>3.6103296483679679</v>
      </c>
      <c r="F50" s="98">
        <v>17.39896548958658</v>
      </c>
    </row>
    <row r="51" spans="1:6" x14ac:dyDescent="0.25">
      <c r="A51" s="97">
        <v>43405</v>
      </c>
      <c r="B51" s="98">
        <v>18.643340566462932</v>
      </c>
      <c r="C51" s="98">
        <v>34.128287129985821</v>
      </c>
      <c r="D51" s="98">
        <v>26.01442055006174</v>
      </c>
      <c r="E51" s="98">
        <v>3.5832041338891965</v>
      </c>
      <c r="F51" s="98">
        <v>17.630747619600299</v>
      </c>
    </row>
    <row r="52" spans="1:6" x14ac:dyDescent="0.25">
      <c r="A52" s="97">
        <v>43435</v>
      </c>
      <c r="B52" s="98">
        <v>18.267726161770469</v>
      </c>
      <c r="C52" s="98">
        <v>34.241336239441452</v>
      </c>
      <c r="D52" s="98">
        <v>26.887255276310047</v>
      </c>
      <c r="E52" s="98">
        <v>3.5479825822580384</v>
      </c>
      <c r="F52" s="98">
        <v>17.055699740219982</v>
      </c>
    </row>
    <row r="53" spans="1:6" x14ac:dyDescent="0.25">
      <c r="A53" s="97">
        <v>43466</v>
      </c>
      <c r="B53" s="98">
        <v>19.58715999176038</v>
      </c>
      <c r="C53" s="98">
        <v>32.393615419998973</v>
      </c>
      <c r="D53" s="98">
        <v>26.054798756202942</v>
      </c>
      <c r="E53" s="98">
        <v>3.3292851877433063</v>
      </c>
      <c r="F53" s="98">
        <v>18.635140644294395</v>
      </c>
    </row>
    <row r="54" spans="1:6" x14ac:dyDescent="0.25">
      <c r="A54" s="97">
        <v>43497</v>
      </c>
      <c r="B54" s="98">
        <v>17.93040823152808</v>
      </c>
      <c r="C54" s="98">
        <v>34.196511478198929</v>
      </c>
      <c r="D54" s="98">
        <v>27.528812647910023</v>
      </c>
      <c r="E54" s="98">
        <v>3.351434779444229</v>
      </c>
      <c r="F54" s="98">
        <v>16.992832862918736</v>
      </c>
    </row>
    <row r="55" spans="1:6" x14ac:dyDescent="0.25">
      <c r="A55" s="97">
        <v>43525</v>
      </c>
      <c r="B55" s="98">
        <v>18.390976571711899</v>
      </c>
      <c r="C55" s="98">
        <v>33.328989600783757</v>
      </c>
      <c r="D55" s="98">
        <v>27.654608537675042</v>
      </c>
      <c r="E55" s="98">
        <v>3.2786995882995495</v>
      </c>
      <c r="F55" s="98">
        <v>17.346725701529763</v>
      </c>
    </row>
    <row r="56" spans="1:6" x14ac:dyDescent="0.25">
      <c r="A56" s="97">
        <v>43556</v>
      </c>
      <c r="B56" s="98">
        <v>18.129504795132647</v>
      </c>
      <c r="C56" s="98">
        <v>33.389910077410022</v>
      </c>
      <c r="D56" s="98">
        <v>28.054136082275672</v>
      </c>
      <c r="E56" s="98">
        <v>3.2280095581037047</v>
      </c>
      <c r="F56" s="98">
        <v>17.198439487077945</v>
      </c>
    </row>
    <row r="57" spans="1:6" x14ac:dyDescent="0.25">
      <c r="A57" s="97">
        <v>43586</v>
      </c>
      <c r="B57" s="98">
        <v>19.314613409616918</v>
      </c>
      <c r="C57" s="98">
        <v>32.082803900221144</v>
      </c>
      <c r="D57" s="98">
        <v>27.332072056091434</v>
      </c>
      <c r="E57" s="98">
        <v>3.1064877245974865</v>
      </c>
      <c r="F57" s="98">
        <v>18.164022909473022</v>
      </c>
    </row>
    <row r="58" spans="1:6" x14ac:dyDescent="0.25">
      <c r="A58" s="97">
        <v>43617</v>
      </c>
      <c r="B58" s="98">
        <v>18.899444455807689</v>
      </c>
      <c r="C58" s="98">
        <v>32.290756144321556</v>
      </c>
      <c r="D58" s="98">
        <v>27.791242498609776</v>
      </c>
      <c r="E58" s="98">
        <v>3.0864795566248002</v>
      </c>
      <c r="F58" s="98">
        <v>17.932077344636184</v>
      </c>
    </row>
    <row r="59" spans="1:6" x14ac:dyDescent="0.25">
      <c r="A59" s="97">
        <v>43647</v>
      </c>
      <c r="B59" s="98">
        <v>19.554769937700172</v>
      </c>
      <c r="C59" s="98">
        <v>31.200260537400549</v>
      </c>
      <c r="D59" s="98">
        <v>27.732940102702731</v>
      </c>
      <c r="E59" s="98">
        <v>3.0537040170260572</v>
      </c>
      <c r="F59" s="98">
        <v>18.458325405170488</v>
      </c>
    </row>
    <row r="60" spans="1:6" x14ac:dyDescent="0.25">
      <c r="A60" s="97">
        <v>43678</v>
      </c>
      <c r="B60" s="98">
        <v>19.297936674611847</v>
      </c>
      <c r="C60" s="98">
        <v>31.250892835989418</v>
      </c>
      <c r="D60" s="98">
        <v>28.027630850871709</v>
      </c>
      <c r="E60" s="98">
        <v>3.0765528656932992</v>
      </c>
      <c r="F60" s="98">
        <v>18.346986772833716</v>
      </c>
    </row>
    <row r="61" spans="1:6" x14ac:dyDescent="0.25">
      <c r="A61" s="97">
        <v>43709</v>
      </c>
      <c r="B61" s="98">
        <v>19.24308390387262</v>
      </c>
      <c r="C61" s="98">
        <v>31.138540617345928</v>
      </c>
      <c r="D61" s="98">
        <v>28.234893495718733</v>
      </c>
      <c r="E61" s="98">
        <v>3.0535791068874869</v>
      </c>
      <c r="F61" s="98">
        <v>18.32990287617524</v>
      </c>
    </row>
    <row r="62" spans="1:6" x14ac:dyDescent="0.25">
      <c r="A62" s="97">
        <v>43739</v>
      </c>
      <c r="B62" s="98">
        <v>19.45628794610192</v>
      </c>
      <c r="C62" s="98">
        <v>30.820189766843797</v>
      </c>
      <c r="D62" s="98">
        <v>28.227768501959844</v>
      </c>
      <c r="E62" s="98">
        <v>3.0549918875752669</v>
      </c>
      <c r="F62" s="98">
        <v>18.440761897519177</v>
      </c>
    </row>
    <row r="63" spans="1:6" x14ac:dyDescent="0.25">
      <c r="A63" s="97">
        <v>43770</v>
      </c>
      <c r="B63" s="98">
        <v>19.296703834489705</v>
      </c>
      <c r="C63" s="98">
        <v>31.057133575062828</v>
      </c>
      <c r="D63" s="98">
        <v>28.199468295873615</v>
      </c>
      <c r="E63" s="98">
        <v>3.0607407452450031</v>
      </c>
      <c r="F63" s="98">
        <v>18.385953549328839</v>
      </c>
    </row>
    <row r="64" spans="1:6" x14ac:dyDescent="0.25">
      <c r="A64" s="97">
        <v>43800</v>
      </c>
      <c r="B64" s="98">
        <v>19.990589102271645</v>
      </c>
      <c r="C64" s="98">
        <v>30.456138778795587</v>
      </c>
      <c r="D64" s="98">
        <v>27.789124974980655</v>
      </c>
      <c r="E64" s="98">
        <v>3.0757944605087113</v>
      </c>
      <c r="F64" s="98">
        <v>18.688352683443394</v>
      </c>
    </row>
    <row r="65" spans="1:6" x14ac:dyDescent="0.25">
      <c r="A65" s="97">
        <v>43831</v>
      </c>
      <c r="B65" s="98">
        <v>21.052203057460002</v>
      </c>
      <c r="C65" s="98">
        <v>29.663919767375706</v>
      </c>
      <c r="D65" s="98">
        <v>26.168055227498122</v>
      </c>
      <c r="E65" s="98">
        <v>2.9341475002655937</v>
      </c>
      <c r="F65" s="98">
        <v>20.181674447400574</v>
      </c>
    </row>
    <row r="66" spans="1:6" x14ac:dyDescent="0.25">
      <c r="A66" s="97">
        <v>43862</v>
      </c>
      <c r="B66" s="98">
        <v>19.982450530428558</v>
      </c>
      <c r="C66" s="98">
        <v>30.999478285584882</v>
      </c>
      <c r="D66" s="98">
        <v>26.923074328728912</v>
      </c>
      <c r="E66" s="98">
        <v>2.9646304226533915</v>
      </c>
      <c r="F66" s="98">
        <v>19.130366432604252</v>
      </c>
    </row>
    <row r="67" spans="1:6" x14ac:dyDescent="0.25">
      <c r="A67" s="97">
        <v>43891</v>
      </c>
      <c r="B67" s="98">
        <v>20.599493849275625</v>
      </c>
      <c r="C67" s="98">
        <v>30.454083276669408</v>
      </c>
      <c r="D67" s="98">
        <v>26.331345008713303</v>
      </c>
      <c r="E67" s="98">
        <v>2.9416484560966598</v>
      </c>
      <c r="F67" s="98">
        <v>19.673429409245006</v>
      </c>
    </row>
    <row r="68" spans="1:6" x14ac:dyDescent="0.25">
      <c r="A68" s="97">
        <v>43922</v>
      </c>
      <c r="B68" s="98">
        <v>21.107547580100906</v>
      </c>
      <c r="C68" s="98">
        <v>29.848717936063903</v>
      </c>
      <c r="D68" s="98">
        <v>25.832749807464563</v>
      </c>
      <c r="E68" s="98">
        <v>2.9430894533604413</v>
      </c>
      <c r="F68" s="98">
        <v>20.267895223010203</v>
      </c>
    </row>
    <row r="69" spans="1:6" x14ac:dyDescent="0.25">
      <c r="A69" s="97">
        <v>43952</v>
      </c>
      <c r="B69" s="98">
        <v>22.547123510882539</v>
      </c>
      <c r="C69" s="98">
        <v>28.563534312861922</v>
      </c>
      <c r="D69" s="98">
        <v>24.443160692078333</v>
      </c>
      <c r="E69" s="98">
        <v>2.8577639339857517</v>
      </c>
      <c r="F69" s="98">
        <v>21.588417550191455</v>
      </c>
    </row>
    <row r="70" spans="1:6" x14ac:dyDescent="0.25">
      <c r="A70" s="97">
        <v>43983</v>
      </c>
      <c r="B70" s="98">
        <v>22.659273921762978</v>
      </c>
      <c r="C70" s="98">
        <v>28.693456585056431</v>
      </c>
      <c r="D70" s="98">
        <v>24.04584272561598</v>
      </c>
      <c r="E70" s="98">
        <v>2.8540361404318815</v>
      </c>
      <c r="F70" s="98">
        <v>21.74739062713272</v>
      </c>
    </row>
    <row r="71" spans="1:6" x14ac:dyDescent="0.25">
      <c r="A71" s="97">
        <v>44013</v>
      </c>
      <c r="B71" s="98">
        <v>23.624825254414141</v>
      </c>
      <c r="C71" s="98">
        <v>27.656615005193686</v>
      </c>
      <c r="D71" s="98">
        <v>23.200829199533604</v>
      </c>
      <c r="E71" s="98">
        <v>2.8508783475256076</v>
      </c>
      <c r="F71" s="98">
        <v>22.666852193332964</v>
      </c>
    </row>
    <row r="72" spans="1:6" x14ac:dyDescent="0.25">
      <c r="A72" s="97">
        <v>44044</v>
      </c>
      <c r="B72" s="98">
        <v>23.75868463462113</v>
      </c>
      <c r="C72" s="98">
        <v>27.275875363152412</v>
      </c>
      <c r="D72" s="98">
        <v>23.198905448809086</v>
      </c>
      <c r="E72" s="98">
        <v>2.8983816589204716</v>
      </c>
      <c r="F72" s="98">
        <v>22.868152894496898</v>
      </c>
    </row>
    <row r="73" spans="1:6" x14ac:dyDescent="0.25">
      <c r="A73" s="97">
        <v>44075</v>
      </c>
      <c r="B73" s="98">
        <v>24.181731735635211</v>
      </c>
      <c r="C73" s="98">
        <v>26.812356694277472</v>
      </c>
      <c r="D73" s="98">
        <v>22.833498100412513</v>
      </c>
      <c r="E73" s="98">
        <v>2.8821109946457857</v>
      </c>
      <c r="F73" s="98">
        <v>23.290302475029019</v>
      </c>
    </row>
    <row r="74" spans="1:6" x14ac:dyDescent="0.25">
      <c r="A74" s="97">
        <v>44105</v>
      </c>
      <c r="B74" s="98">
        <v>24.796883050968383</v>
      </c>
      <c r="C74" s="98">
        <v>25.984574279955762</v>
      </c>
      <c r="D74" s="98">
        <v>22.479556611136033</v>
      </c>
      <c r="E74" s="98">
        <v>2.8908627076943838</v>
      </c>
      <c r="F74" s="98">
        <v>23.84812335024543</v>
      </c>
    </row>
    <row r="75" spans="1:6" x14ac:dyDescent="0.25">
      <c r="A75" s="97">
        <v>44136</v>
      </c>
      <c r="B75" s="98">
        <v>25.152203646009021</v>
      </c>
      <c r="C75" s="98">
        <v>25.356551643324405</v>
      </c>
      <c r="D75" s="98">
        <v>22.306882234662076</v>
      </c>
      <c r="E75" s="98">
        <v>2.9162040859413003</v>
      </c>
      <c r="F75" s="98">
        <v>24.268158390063206</v>
      </c>
    </row>
    <row r="76" spans="1:6" x14ac:dyDescent="0.25">
      <c r="A76" s="97">
        <v>44166</v>
      </c>
      <c r="B76" s="98">
        <v>25.863870633416003</v>
      </c>
      <c r="C76" s="98">
        <v>24.452819256271198</v>
      </c>
      <c r="D76" s="98">
        <v>21.877640839263211</v>
      </c>
      <c r="E76" s="98">
        <v>2.8978829337073835</v>
      </c>
      <c r="F76" s="98">
        <v>24.907786337342205</v>
      </c>
    </row>
    <row r="77" spans="1:6" x14ac:dyDescent="0.25">
      <c r="A77" s="97">
        <v>44197</v>
      </c>
      <c r="B77" s="98">
        <v>27.403453277048172</v>
      </c>
      <c r="C77" s="98">
        <v>22.890496280579768</v>
      </c>
      <c r="D77" s="98">
        <v>20.218220373565664</v>
      </c>
      <c r="E77" s="98">
        <v>2.9308818324825054</v>
      </c>
      <c r="F77" s="98">
        <v>26.55694823632388</v>
      </c>
    </row>
    <row r="78" spans="1:6" x14ac:dyDescent="0.25">
      <c r="A78" s="97">
        <v>44228</v>
      </c>
      <c r="B78" s="98">
        <v>26.588548544559664</v>
      </c>
      <c r="C78" s="98">
        <v>23.967951265895604</v>
      </c>
      <c r="D78" s="98">
        <v>20.695698887827742</v>
      </c>
      <c r="E78" s="98">
        <v>3.015149592921949</v>
      </c>
      <c r="F78" s="98">
        <v>25.732651708795036</v>
      </c>
    </row>
    <row r="79" spans="1:6" x14ac:dyDescent="0.25">
      <c r="A79" s="97">
        <v>44256</v>
      </c>
      <c r="B79" s="98">
        <v>27.125303926361205</v>
      </c>
      <c r="C79" s="98">
        <v>23.421960468332806</v>
      </c>
      <c r="D79" s="98">
        <v>20.2189811313809</v>
      </c>
      <c r="E79" s="98">
        <v>3.0036675247245479</v>
      </c>
      <c r="F79" s="98">
        <v>26.230086949200533</v>
      </c>
    </row>
    <row r="80" spans="1:6" x14ac:dyDescent="0.25">
      <c r="A80" s="97">
        <v>44287</v>
      </c>
      <c r="B80" s="98">
        <v>27.40895718717255</v>
      </c>
      <c r="C80" s="98">
        <v>23.07867418106818</v>
      </c>
      <c r="D80" s="98">
        <v>20.076568885955279</v>
      </c>
      <c r="E80" s="98">
        <v>2.8968567352056001</v>
      </c>
      <c r="F80" s="98">
        <v>26.538943010598391</v>
      </c>
    </row>
    <row r="81" spans="1:6" x14ac:dyDescent="0.25">
      <c r="A81" s="97">
        <v>44317</v>
      </c>
      <c r="B81" s="98">
        <v>28.74376634298542</v>
      </c>
      <c r="C81" s="98">
        <v>21.495822493348456</v>
      </c>
      <c r="D81" s="98">
        <v>18.996164149005899</v>
      </c>
      <c r="E81" s="98">
        <v>2.9240416180732787</v>
      </c>
      <c r="F81" s="98">
        <v>27.840205396586949</v>
      </c>
    </row>
    <row r="82" spans="1:6" x14ac:dyDescent="0.25">
      <c r="A82" s="97">
        <v>44348</v>
      </c>
      <c r="B82" s="98">
        <v>28.437857755206441</v>
      </c>
      <c r="C82" s="98">
        <v>21.649691732010876</v>
      </c>
      <c r="D82" s="98">
        <v>19.375312525714499</v>
      </c>
      <c r="E82" s="98">
        <v>3.0027199824896238</v>
      </c>
      <c r="F82" s="98">
        <v>27.534418004578558</v>
      </c>
    </row>
    <row r="83" spans="1:6" x14ac:dyDescent="0.25">
      <c r="A83" s="97">
        <v>44378</v>
      </c>
      <c r="B83" s="98">
        <v>28.784143335292594</v>
      </c>
      <c r="C83" s="98">
        <v>21.081017438356401</v>
      </c>
      <c r="D83" s="98">
        <v>19.221664808622187</v>
      </c>
      <c r="E83" s="98">
        <v>3.0403933025835888</v>
      </c>
      <c r="F83" s="98">
        <v>27.872781115145223</v>
      </c>
    </row>
    <row r="84" spans="1:6" x14ac:dyDescent="0.25">
      <c r="A84" s="97">
        <v>44409</v>
      </c>
      <c r="B84" s="98">
        <v>28.939628906182683</v>
      </c>
      <c r="C84" s="98">
        <v>20.913349503000372</v>
      </c>
      <c r="D84" s="98">
        <v>19.06574854415755</v>
      </c>
      <c r="E84" s="98">
        <v>3.0247938632996449</v>
      </c>
      <c r="F84" s="98">
        <v>28.056479183359752</v>
      </c>
    </row>
    <row r="85" spans="1:6" x14ac:dyDescent="0.25">
      <c r="A85" s="97">
        <v>44440</v>
      </c>
      <c r="B85" s="98">
        <v>28.690717695212431</v>
      </c>
      <c r="C85" s="98">
        <v>21.035589014762671</v>
      </c>
      <c r="D85" s="98">
        <v>19.562385841592956</v>
      </c>
      <c r="E85" s="98">
        <v>2.9115454818220257</v>
      </c>
      <c r="F85" s="98">
        <v>27.799761966609932</v>
      </c>
    </row>
    <row r="86" spans="1:6" x14ac:dyDescent="0.25">
      <c r="A86" s="97">
        <v>44470</v>
      </c>
      <c r="B86" s="98">
        <v>28.60545693624093</v>
      </c>
      <c r="C86" s="98">
        <v>21.082599167116825</v>
      </c>
      <c r="D86" s="98">
        <v>19.795220500175013</v>
      </c>
      <c r="E86" s="98">
        <v>2.8151888411468358</v>
      </c>
      <c r="F86" s="98">
        <v>27.7015345553204</v>
      </c>
    </row>
    <row r="87" spans="1:6" x14ac:dyDescent="0.25">
      <c r="A87" s="97">
        <v>44501</v>
      </c>
      <c r="B87" s="98">
        <v>28.505704102200859</v>
      </c>
      <c r="C87" s="98">
        <v>21.268260481561509</v>
      </c>
      <c r="D87" s="98">
        <v>19.910273129325954</v>
      </c>
      <c r="E87" s="98">
        <v>2.7028205589263798</v>
      </c>
      <c r="F87" s="98">
        <v>27.612941727985302</v>
      </c>
    </row>
    <row r="88" spans="1:6" x14ac:dyDescent="0.25">
      <c r="A88" s="97">
        <v>44531</v>
      </c>
      <c r="B88" s="98">
        <v>28.348456374176646</v>
      </c>
      <c r="C88" s="98">
        <v>21.662065581716803</v>
      </c>
      <c r="D88" s="98">
        <v>19.944330018711778</v>
      </c>
      <c r="E88" s="98">
        <v>2.6474196278111832</v>
      </c>
      <c r="F88" s="98">
        <v>27.397728397583581</v>
      </c>
    </row>
    <row r="89" spans="1:6" x14ac:dyDescent="0.25">
      <c r="A89" s="97">
        <v>44562</v>
      </c>
      <c r="B89" s="98">
        <v>28.81600753899496</v>
      </c>
      <c r="C89" s="98">
        <v>21.922815223266941</v>
      </c>
      <c r="D89" s="98">
        <v>19.005106338628362</v>
      </c>
      <c r="E89" s="98">
        <v>2.4469107552819191</v>
      </c>
      <c r="F89" s="98">
        <v>27.809160143827821</v>
      </c>
    </row>
    <row r="90" spans="1:6" x14ac:dyDescent="0.25">
      <c r="A90" s="97">
        <v>44593</v>
      </c>
      <c r="B90" s="98">
        <v>27.51443141674077</v>
      </c>
      <c r="C90" s="98">
        <v>23.631673212068165</v>
      </c>
      <c r="D90" s="98">
        <v>19.843174641685838</v>
      </c>
      <c r="E90" s="98">
        <v>2.461650368759253</v>
      </c>
      <c r="F90" s="98">
        <v>26.54907036074599</v>
      </c>
    </row>
    <row r="91" spans="1:6" x14ac:dyDescent="0.25">
      <c r="A91" s="97">
        <v>44621</v>
      </c>
      <c r="B91" s="98">
        <v>27.480827599381204</v>
      </c>
      <c r="C91" s="98">
        <v>24.018452900488327</v>
      </c>
      <c r="D91" s="98">
        <v>19.621993870671282</v>
      </c>
      <c r="E91" s="98">
        <v>2.3616731211456155</v>
      </c>
      <c r="F91" s="98">
        <v>26.517052508313576</v>
      </c>
    </row>
    <row r="92" spans="1:6" x14ac:dyDescent="0.25">
      <c r="A92" s="97">
        <v>44652</v>
      </c>
      <c r="B92" s="98">
        <v>22.601386892252624</v>
      </c>
      <c r="C92" s="98">
        <v>43.699730952229331</v>
      </c>
      <c r="D92" s="98">
        <v>10.180036572720899</v>
      </c>
      <c r="E92" s="98">
        <v>1.7248040051596569</v>
      </c>
      <c r="F92" s="98">
        <v>21.794041577637476</v>
      </c>
    </row>
    <row r="93" spans="1:6" x14ac:dyDescent="0.25">
      <c r="A93" s="97">
        <v>44682</v>
      </c>
      <c r="B93" s="98">
        <v>23.118841410619307</v>
      </c>
      <c r="C93" s="98">
        <v>44.643004232684874</v>
      </c>
      <c r="D93" s="98">
        <v>8.9893106665801952</v>
      </c>
      <c r="E93" s="98">
        <v>1.6012462616842051</v>
      </c>
      <c r="F93" s="98">
        <v>21.647597428431407</v>
      </c>
    </row>
    <row r="94" spans="1:6" x14ac:dyDescent="0.25">
      <c r="A94" s="97">
        <v>44713</v>
      </c>
      <c r="B94" s="98">
        <v>22.34223471175688</v>
      </c>
      <c r="C94" s="98">
        <v>45.991561392646133</v>
      </c>
      <c r="D94" s="98">
        <v>8.6411842216006818</v>
      </c>
      <c r="E94" s="98">
        <v>1.5781473445199903</v>
      </c>
      <c r="F94" s="98">
        <v>21.44687232947631</v>
      </c>
    </row>
    <row r="95" spans="1:6" x14ac:dyDescent="0.25">
      <c r="A95" s="97">
        <v>44743</v>
      </c>
      <c r="B95" s="98">
        <v>25.212752897845341</v>
      </c>
      <c r="C95" s="98">
        <v>40.195546001830486</v>
      </c>
      <c r="D95" s="98">
        <v>9.1104734153235185</v>
      </c>
      <c r="E95" s="98">
        <v>1.7071966393421099</v>
      </c>
      <c r="F95" s="98">
        <v>23.774031045658536</v>
      </c>
    </row>
    <row r="96" spans="1:6" x14ac:dyDescent="0.25">
      <c r="A96" s="97">
        <v>44774</v>
      </c>
      <c r="B96" s="98">
        <v>25.074505377505062</v>
      </c>
      <c r="C96" s="98">
        <v>39.721078519030762</v>
      </c>
      <c r="D96" s="98">
        <v>9.3112287903514499</v>
      </c>
      <c r="E96" s="98">
        <v>1.7907533903728161</v>
      </c>
      <c r="F96" s="98">
        <v>24.102433922739923</v>
      </c>
    </row>
    <row r="97" spans="1:6" x14ac:dyDescent="0.25">
      <c r="A97" s="97">
        <v>44805</v>
      </c>
      <c r="B97" s="98">
        <v>25.471050139080671</v>
      </c>
      <c r="C97" s="98">
        <v>38.486787734402931</v>
      </c>
      <c r="D97" s="98">
        <v>9.6940601001740934</v>
      </c>
      <c r="E97" s="98">
        <v>1.7723389018936326</v>
      </c>
      <c r="F97" s="98">
        <v>24.575763124448674</v>
      </c>
    </row>
    <row r="98" spans="1:6" x14ac:dyDescent="0.25">
      <c r="A98" s="97">
        <v>44835</v>
      </c>
      <c r="B98" s="98">
        <v>26.655814656313897</v>
      </c>
      <c r="C98" s="98">
        <v>33.832060392015691</v>
      </c>
      <c r="D98" s="98">
        <v>12.210904794939353</v>
      </c>
      <c r="E98" s="98">
        <v>1.7848388979584369</v>
      </c>
      <c r="F98" s="98">
        <v>25.516381258772618</v>
      </c>
    </row>
    <row r="99" spans="1:6" x14ac:dyDescent="0.25">
      <c r="A99" s="97">
        <v>44866</v>
      </c>
      <c r="B99" s="98">
        <v>26.600453192390837</v>
      </c>
      <c r="C99" s="98">
        <v>32.789146500357745</v>
      </c>
      <c r="D99" s="98">
        <v>13.157737185435604</v>
      </c>
      <c r="E99" s="98">
        <v>1.7789838055542007</v>
      </c>
      <c r="F99" s="98">
        <v>25.673679316261605</v>
      </c>
    </row>
    <row r="100" spans="1:6" x14ac:dyDescent="0.25">
      <c r="A100" s="97">
        <v>44896</v>
      </c>
      <c r="B100" s="98">
        <v>27.178692679051551</v>
      </c>
      <c r="C100" s="98">
        <v>31.520259745274593</v>
      </c>
      <c r="D100" s="98">
        <v>13.545255900287485</v>
      </c>
      <c r="E100" s="98">
        <v>1.762337274958661</v>
      </c>
      <c r="F100" s="98">
        <v>25.993454400427709</v>
      </c>
    </row>
    <row r="101" spans="1:6" x14ac:dyDescent="0.25">
      <c r="A101" s="97">
        <v>44927</v>
      </c>
      <c r="B101" s="98">
        <v>28.712816242294338</v>
      </c>
      <c r="C101" s="98">
        <v>28.666167982630817</v>
      </c>
      <c r="D101" s="98">
        <v>13.181400329637222</v>
      </c>
      <c r="E101" s="98">
        <v>1.7258223727765643</v>
      </c>
      <c r="F101" s="98">
        <v>27.713793072661062</v>
      </c>
    </row>
    <row r="102" spans="1:6" x14ac:dyDescent="0.25">
      <c r="A102" s="97">
        <v>44958</v>
      </c>
      <c r="B102" s="98">
        <v>27.445924119967536</v>
      </c>
      <c r="C102" s="98">
        <v>30.13618916133764</v>
      </c>
      <c r="D102" s="98">
        <v>14.269468472309576</v>
      </c>
      <c r="E102" s="98">
        <v>1.7746641214722592</v>
      </c>
      <c r="F102" s="98">
        <v>26.373754124912985</v>
      </c>
    </row>
    <row r="103" spans="1:6" x14ac:dyDescent="0.25">
      <c r="A103" s="97">
        <v>44986</v>
      </c>
      <c r="B103" s="98">
        <v>28.203991648322528</v>
      </c>
      <c r="C103" s="98">
        <v>29.230889643218323</v>
      </c>
      <c r="D103" s="98">
        <v>13.8234309454669</v>
      </c>
      <c r="E103" s="98">
        <v>1.7810095785275517</v>
      </c>
      <c r="F103" s="98">
        <v>26.960678184464705</v>
      </c>
    </row>
    <row r="104" spans="1:6" x14ac:dyDescent="0.25">
      <c r="A104" s="97">
        <v>45017</v>
      </c>
      <c r="B104" s="98">
        <v>28.260419790411497</v>
      </c>
      <c r="C104" s="98">
        <v>28.207913565745585</v>
      </c>
      <c r="D104" s="98">
        <v>14.420178792512795</v>
      </c>
      <c r="E104" s="98">
        <v>1.9384128859433252</v>
      </c>
      <c r="F104" s="98">
        <v>27.173074965386796</v>
      </c>
    </row>
    <row r="105" spans="1:6" x14ac:dyDescent="0.25">
      <c r="A105" s="97">
        <v>45047</v>
      </c>
      <c r="B105" s="98">
        <v>28.638791207352387</v>
      </c>
      <c r="C105" s="98">
        <v>27.507747080736966</v>
      </c>
      <c r="D105" s="98">
        <v>14.488129195451952</v>
      </c>
      <c r="E105" s="98">
        <v>1.9829332944840066</v>
      </c>
      <c r="F105" s="98">
        <v>27.382399221974694</v>
      </c>
    </row>
    <row r="106" spans="1:6" x14ac:dyDescent="0.25">
      <c r="A106" s="97">
        <v>45078</v>
      </c>
      <c r="B106" s="98">
        <v>28.71843791383429</v>
      </c>
      <c r="C106" s="98">
        <v>26.971767213575021</v>
      </c>
      <c r="D106" s="98">
        <v>14.603255659706567</v>
      </c>
      <c r="E106" s="98">
        <v>2.0429287496058195</v>
      </c>
      <c r="F106" s="98">
        <v>27.663610463278303</v>
      </c>
    </row>
    <row r="107" spans="1:6" x14ac:dyDescent="0.25">
      <c r="A107" s="97">
        <v>45108</v>
      </c>
      <c r="B107" s="98">
        <v>29.588716104777351</v>
      </c>
      <c r="C107" s="98">
        <v>25.529268613182555</v>
      </c>
      <c r="D107" s="98">
        <v>14.46384081080253</v>
      </c>
      <c r="E107" s="98">
        <v>2.0572355933086852</v>
      </c>
      <c r="F107" s="98">
        <v>28.360938877928877</v>
      </c>
    </row>
    <row r="108" spans="1:6" x14ac:dyDescent="0.25">
      <c r="A108" s="97">
        <v>45139</v>
      </c>
      <c r="B108" s="98">
        <v>29.706284572803526</v>
      </c>
      <c r="C108" s="98">
        <v>25.727290436828781</v>
      </c>
      <c r="D108" s="98">
        <v>13.88371190063364</v>
      </c>
      <c r="E108" s="98">
        <v>2.0031279278172716</v>
      </c>
      <c r="F108" s="98">
        <v>28.679585161916769</v>
      </c>
    </row>
    <row r="109" spans="1:6" x14ac:dyDescent="0.25">
      <c r="A109" s="97">
        <v>45170</v>
      </c>
      <c r="B109" s="98">
        <v>28.797559397185697</v>
      </c>
      <c r="C109" s="98">
        <v>28.528814144626374</v>
      </c>
      <c r="D109" s="98">
        <v>12.89650479220783</v>
      </c>
      <c r="E109" s="98">
        <v>1.8615464250645795</v>
      </c>
      <c r="F109" s="98">
        <v>27.915575240915537</v>
      </c>
    </row>
    <row r="110" spans="1:6" x14ac:dyDescent="0.25">
      <c r="A110" s="97">
        <v>45200</v>
      </c>
      <c r="B110" s="98">
        <v>27.894368417511984</v>
      </c>
      <c r="C110" s="98">
        <v>31.436021263090772</v>
      </c>
      <c r="D110" s="98">
        <v>12.079774153620063</v>
      </c>
      <c r="E110" s="98">
        <v>1.6195749175400163</v>
      </c>
      <c r="F110" s="98">
        <v>26.970261248237154</v>
      </c>
    </row>
    <row r="111" spans="1:6" x14ac:dyDescent="0.25">
      <c r="A111" s="97">
        <v>45231</v>
      </c>
      <c r="B111" s="98">
        <v>27.091871974385235</v>
      </c>
      <c r="C111" s="98">
        <v>33.486073528661102</v>
      </c>
      <c r="D111" s="98">
        <v>11.683443289688464</v>
      </c>
      <c r="E111" s="98">
        <v>1.4954853647431428</v>
      </c>
      <c r="F111" s="98">
        <v>26.243125842522048</v>
      </c>
    </row>
    <row r="112" spans="1:6" x14ac:dyDescent="0.25">
      <c r="A112" s="97">
        <v>45261</v>
      </c>
      <c r="B112" s="98">
        <v>26.009980973993873</v>
      </c>
      <c r="C112" s="98">
        <v>35.824472119262012</v>
      </c>
      <c r="D112" s="98">
        <v>11.600300845829706</v>
      </c>
      <c r="E112" s="98">
        <v>1.4373964465406448</v>
      </c>
      <c r="F112" s="98">
        <v>25.127849614373758</v>
      </c>
    </row>
    <row r="113" spans="1:6" x14ac:dyDescent="0.25">
      <c r="A113" s="97">
        <v>45292</v>
      </c>
      <c r="B113" s="98">
        <v>26.692582889690769</v>
      </c>
      <c r="C113" s="98">
        <v>35.662521771232974</v>
      </c>
      <c r="D113" s="98">
        <v>10.486394048263616</v>
      </c>
      <c r="E113" s="98">
        <v>1.3150788546940599</v>
      </c>
      <c r="F113" s="98">
        <v>25.843422436118583</v>
      </c>
    </row>
    <row r="114" spans="1:6" x14ac:dyDescent="0.25">
      <c r="A114" s="97">
        <v>45323</v>
      </c>
      <c r="B114" s="98">
        <v>25.480429504224826</v>
      </c>
      <c r="C114" s="98">
        <v>38.162072919247279</v>
      </c>
      <c r="D114" s="98">
        <v>10.420814829077617</v>
      </c>
      <c r="E114" s="98">
        <v>1.2617136541514291</v>
      </c>
      <c r="F114" s="98">
        <v>24.674969093298831</v>
      </c>
    </row>
    <row r="115" spans="1:6" x14ac:dyDescent="0.25">
      <c r="A115" s="97">
        <v>45352</v>
      </c>
      <c r="B115" s="98">
        <v>25.989287642546511</v>
      </c>
      <c r="C115" s="98">
        <v>37.974930224551827</v>
      </c>
      <c r="D115" s="98">
        <v>9.7608787114208742</v>
      </c>
      <c r="E115" s="98">
        <v>1.2128182823846816</v>
      </c>
      <c r="F115" s="98">
        <v>25.062085139096101</v>
      </c>
    </row>
    <row r="116" spans="1:6" x14ac:dyDescent="0.25">
      <c r="A116" s="97">
        <v>45383</v>
      </c>
      <c r="B116" s="98">
        <v>25.757991928088153</v>
      </c>
      <c r="C116" s="98">
        <v>38.844982494756742</v>
      </c>
      <c r="D116" s="98">
        <v>9.3090074215836349</v>
      </c>
      <c r="E116" s="98">
        <v>1.1757084631655914</v>
      </c>
      <c r="F116" s="98">
        <v>24.912309692405877</v>
      </c>
    </row>
    <row r="117" spans="1:6" x14ac:dyDescent="0.25">
      <c r="A117" s="97">
        <v>45413</v>
      </c>
      <c r="B117" s="98">
        <v>25.654117626598033</v>
      </c>
      <c r="C117" s="98">
        <v>39.526634431473653</v>
      </c>
      <c r="D117" s="98">
        <v>8.9747654000322221</v>
      </c>
      <c r="E117" s="98">
        <v>1.1467119873997695</v>
      </c>
      <c r="F117" s="98">
        <v>24.697770554496319</v>
      </c>
    </row>
    <row r="118" spans="1:6" x14ac:dyDescent="0.25">
      <c r="A118" s="97">
        <v>45444</v>
      </c>
      <c r="B118" s="98">
        <v>25.833083307058867</v>
      </c>
      <c r="C118" s="98">
        <v>39.46179954462427</v>
      </c>
      <c r="D118" s="98">
        <v>8.5841296738655846</v>
      </c>
      <c r="E118" s="98">
        <v>1.110233080167025</v>
      </c>
      <c r="F118" s="98">
        <v>25.010754394284252</v>
      </c>
    </row>
    <row r="119" spans="1:6" x14ac:dyDescent="0.25">
      <c r="A119" s="97">
        <v>45474</v>
      </c>
      <c r="B119" s="98">
        <v>25.933768653945972</v>
      </c>
      <c r="C119" s="98">
        <v>40.094374971743932</v>
      </c>
      <c r="D119" s="98">
        <v>7.9507340077150808</v>
      </c>
      <c r="E119" s="98">
        <v>1.0730771633440241</v>
      </c>
      <c r="F119" s="98">
        <v>24.948045203250999</v>
      </c>
    </row>
    <row r="120" spans="1:6" x14ac:dyDescent="0.25">
      <c r="A120" s="97">
        <v>45505</v>
      </c>
      <c r="B120" s="98">
        <v>25.925029394110421</v>
      </c>
      <c r="C120" s="98">
        <v>39.818569444693615</v>
      </c>
      <c r="D120" s="98">
        <v>8.164412966618082</v>
      </c>
      <c r="E120" s="98">
        <v>1.0606016359471389</v>
      </c>
      <c r="F120" s="98">
        <v>25.031386558630746</v>
      </c>
    </row>
    <row r="121" spans="1:6" x14ac:dyDescent="0.25">
      <c r="A121" s="97">
        <v>45536</v>
      </c>
      <c r="B121" s="98">
        <v>25.344865027169501</v>
      </c>
      <c r="C121" s="98">
        <v>40.290597016647403</v>
      </c>
      <c r="D121" s="98">
        <v>8.7971249446562307</v>
      </c>
      <c r="E121" s="98">
        <v>1.0326828699401274</v>
      </c>
      <c r="F121" s="98">
        <v>24.534730141586731</v>
      </c>
    </row>
    <row r="122" spans="1:6" x14ac:dyDescent="0.25">
      <c r="A122" s="97">
        <v>45566</v>
      </c>
      <c r="B122" s="98">
        <v>24.943631782594</v>
      </c>
      <c r="C122" s="98">
        <v>40.705951096138804</v>
      </c>
      <c r="D122" s="98">
        <v>9.3312599889086005</v>
      </c>
      <c r="E122" s="98">
        <v>1.0094193243909688</v>
      </c>
      <c r="F122" s="98">
        <v>24.009737807967621</v>
      </c>
    </row>
    <row r="123" spans="1:6" x14ac:dyDescent="0.25">
      <c r="A123" s="97">
        <v>45597</v>
      </c>
      <c r="B123" s="98">
        <v>23.837805029171413</v>
      </c>
      <c r="C123" s="98">
        <v>42.479442434496285</v>
      </c>
      <c r="D123" s="98">
        <v>9.793451853945081</v>
      </c>
      <c r="E123" s="98">
        <v>0.98048004687117718</v>
      </c>
      <c r="F123" s="98">
        <v>22.90882063551603</v>
      </c>
    </row>
    <row r="124" spans="1:6" x14ac:dyDescent="0.25">
      <c r="A124" s="97">
        <v>45627</v>
      </c>
      <c r="B124" s="98">
        <v>23.138745184684439</v>
      </c>
      <c r="C124" s="98">
        <v>44.251036057923002</v>
      </c>
      <c r="D124" s="98">
        <v>9.8092539860334043</v>
      </c>
      <c r="E124" s="98">
        <v>0.9857990110339554</v>
      </c>
      <c r="F124" s="98">
        <v>21.815165760325186</v>
      </c>
    </row>
    <row r="125" spans="1:6" x14ac:dyDescent="0.25">
      <c r="A125" s="97">
        <v>45658</v>
      </c>
      <c r="B125" s="98">
        <v>23.705689213551143</v>
      </c>
      <c r="C125" s="98">
        <v>43.720439580256212</v>
      </c>
      <c r="D125" s="98">
        <v>9.109041878027142</v>
      </c>
      <c r="E125" s="98">
        <v>0.93876662923869125</v>
      </c>
      <c r="F125" s="98">
        <v>22.526062698926811</v>
      </c>
    </row>
    <row r="126" spans="1:6" x14ac:dyDescent="0.25">
      <c r="A126" s="97">
        <v>45689</v>
      </c>
      <c r="B126" s="98">
        <v>22.631424137555758</v>
      </c>
      <c r="C126" s="98">
        <v>45.57193449705602</v>
      </c>
      <c r="D126" s="98">
        <v>9.570728535371515</v>
      </c>
      <c r="E126" s="98">
        <v>0.92913203082033458</v>
      </c>
      <c r="F126" s="98">
        <v>21.29678079919637</v>
      </c>
    </row>
    <row r="127" spans="1:6" x14ac:dyDescent="0.25">
      <c r="A127" s="97">
        <v>45717</v>
      </c>
      <c r="B127" s="98">
        <v>22.94255995146607</v>
      </c>
      <c r="C127" s="98">
        <v>45.274028813528247</v>
      </c>
      <c r="D127" s="98">
        <v>9.6361034065990356</v>
      </c>
      <c r="E127" s="98">
        <v>0.92192302632287526</v>
      </c>
      <c r="F127" s="98">
        <v>21.225384802083763</v>
      </c>
    </row>
    <row r="128" spans="1:6" x14ac:dyDescent="0.25">
      <c r="A128" s="97">
        <v>45748</v>
      </c>
      <c r="B128" s="98">
        <v>22.500542673899172</v>
      </c>
      <c r="C128" s="98">
        <v>45.64249152035655</v>
      </c>
      <c r="D128" s="98">
        <v>9.8451509983239927</v>
      </c>
      <c r="E128" s="98">
        <v>0.92524942926390064</v>
      </c>
      <c r="F128" s="98">
        <v>21.086565378156376</v>
      </c>
    </row>
    <row r="129" spans="1:6" x14ac:dyDescent="0.25">
      <c r="A129" s="97">
        <v>45778</v>
      </c>
      <c r="B129" s="98">
        <v>23.143154455465538</v>
      </c>
      <c r="C129" s="98">
        <v>44.494015989849864</v>
      </c>
      <c r="D129" s="98">
        <v>9.7850337338401889</v>
      </c>
      <c r="E129" s="98">
        <v>0.92053033746454271</v>
      </c>
      <c r="F129" s="98">
        <v>21.657265483379859</v>
      </c>
    </row>
    <row r="130" spans="1:6" x14ac:dyDescent="0.25">
      <c r="A130" s="97">
        <v>45809</v>
      </c>
      <c r="B130" s="98">
        <v>22.876293923345504</v>
      </c>
      <c r="C130" s="98">
        <v>44.701759436292477</v>
      </c>
      <c r="D130" s="98">
        <v>10.034635555077248</v>
      </c>
      <c r="E130" s="98">
        <v>0.90805174989042514</v>
      </c>
      <c r="F130" s="98">
        <v>21.479259335394357</v>
      </c>
    </row>
    <row r="131" spans="1:6" x14ac:dyDescent="0.25">
      <c r="A131" s="97">
        <v>45839</v>
      </c>
      <c r="B131" s="98">
        <v>23.168996543186147</v>
      </c>
      <c r="C131" s="98">
        <v>43.987206671733183</v>
      </c>
      <c r="D131" s="98">
        <v>10.221398426778464</v>
      </c>
      <c r="E131" s="98">
        <v>0.90238678884237444</v>
      </c>
      <c r="F131" s="98">
        <v>21.720011569459825</v>
      </c>
    </row>
    <row r="132" spans="1:6" x14ac:dyDescent="0.25">
      <c r="A132" s="97">
        <v>45870</v>
      </c>
      <c r="B132" s="98">
        <v>23.070478087250919</v>
      </c>
      <c r="C132" s="98">
        <v>44.037030768915955</v>
      </c>
      <c r="D132" s="98">
        <v>10.201085724806058</v>
      </c>
      <c r="E132" s="98">
        <v>0.89812383289734099</v>
      </c>
      <c r="F132" s="98">
        <v>21.793281586129723</v>
      </c>
    </row>
    <row r="133" spans="1:6" x14ac:dyDescent="0.25">
      <c r="A133" s="97">
        <v>45901</v>
      </c>
      <c r="B133" s="98">
        <v>22.992557590012421</v>
      </c>
      <c r="C133" s="98">
        <v>44.005863366659334</v>
      </c>
      <c r="D133" s="98">
        <v>10.353338358016726</v>
      </c>
      <c r="E133" s="98">
        <v>0.90502485263957899</v>
      </c>
      <c r="F133" s="98">
        <v>21.743215832671929</v>
      </c>
    </row>
    <row r="134" spans="1:6" x14ac:dyDescent="0.25">
      <c r="A134" s="97">
        <v>45931</v>
      </c>
      <c r="B134" s="98">
        <v>23.628481121566956</v>
      </c>
      <c r="C134" s="98">
        <v>43.314910340232636</v>
      </c>
      <c r="D134" s="98">
        <v>10.392154487499262</v>
      </c>
      <c r="E134" s="98">
        <v>0.89719011453084641</v>
      </c>
      <c r="F134" s="98">
        <v>21.767263936170302</v>
      </c>
    </row>
    <row r="135" spans="1:6" x14ac:dyDescent="0.25">
      <c r="A135" s="97">
        <v>45962</v>
      </c>
      <c r="B135" s="98">
        <v>23.029460307280424</v>
      </c>
      <c r="C135" s="98">
        <v>44.310069949170604</v>
      </c>
      <c r="D135" s="98">
        <v>10.139324069323226</v>
      </c>
      <c r="E135" s="98">
        <v>0.89686191178177643</v>
      </c>
      <c r="F135" s="98">
        <v>21.624283762443973</v>
      </c>
    </row>
    <row r="136" spans="1:6" x14ac:dyDescent="0.25">
      <c r="A136" s="97">
        <v>45992</v>
      </c>
      <c r="B136" s="98">
        <v>23.139131223900723</v>
      </c>
      <c r="C136" s="98">
        <v>44.548786898266592</v>
      </c>
      <c r="D136" s="98">
        <v>10.017726074949152</v>
      </c>
      <c r="E136" s="98">
        <v>0.89083291303082346</v>
      </c>
      <c r="F136" s="98">
        <v>21.403522889852709</v>
      </c>
    </row>
    <row r="137" spans="1:6" x14ac:dyDescent="0.25">
      <c r="A137" s="97">
        <v>46023</v>
      </c>
      <c r="B137" s="98">
        <v>23.779282366928062</v>
      </c>
      <c r="C137" s="98">
        <v>43.922244300316272</v>
      </c>
      <c r="D137" s="98">
        <v>8.9914167269152134</v>
      </c>
      <c r="E137" s="98">
        <v>0.83976707253259064</v>
      </c>
      <c r="F137" s="98">
        <v>22.467289533307863</v>
      </c>
    </row>
    <row r="139" spans="1:6" x14ac:dyDescent="0.25">
      <c r="D139" s="94"/>
    </row>
  </sheetData>
  <pageMargins left="0.7" right="0.7" top="0.75" bottom="0.75" header="0.3" footer="0.3"/>
  <pageSetup paperSize="9" orientation="portrait" horizontalDpi="30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136"/>
  <sheetViews>
    <sheetView workbookViewId="0">
      <selection activeCell="I28" sqref="I28"/>
    </sheetView>
  </sheetViews>
  <sheetFormatPr defaultColWidth="9.109375" defaultRowHeight="13.2" x14ac:dyDescent="0.25"/>
  <cols>
    <col min="1" max="1" width="9.109375" style="23"/>
    <col min="2" max="2" width="16" style="23" customWidth="1"/>
    <col min="3" max="3" width="17.33203125" style="23" customWidth="1"/>
    <col min="4" max="8" width="12.109375" style="23" customWidth="1"/>
    <col min="9" max="16384" width="9.109375" style="23"/>
  </cols>
  <sheetData>
    <row r="1" spans="1:8" x14ac:dyDescent="0.25">
      <c r="A1" s="22" t="s">
        <v>78</v>
      </c>
    </row>
    <row r="2" spans="1:8" x14ac:dyDescent="0.25">
      <c r="A2" s="23" t="s">
        <v>77</v>
      </c>
    </row>
    <row r="4" spans="1:8" ht="39.6" x14ac:dyDescent="0.25">
      <c r="A4" s="95" t="s">
        <v>69</v>
      </c>
      <c r="B4" s="96" t="s">
        <v>76</v>
      </c>
      <c r="C4" s="96" t="s">
        <v>75</v>
      </c>
      <c r="D4" s="96" t="s">
        <v>74</v>
      </c>
      <c r="E4" s="96" t="s">
        <v>73</v>
      </c>
      <c r="F4" s="96" t="s">
        <v>72</v>
      </c>
      <c r="G4" s="96" t="s">
        <v>66</v>
      </c>
      <c r="H4" s="96" t="s">
        <v>65</v>
      </c>
    </row>
    <row r="5" spans="1:8" x14ac:dyDescent="0.25">
      <c r="A5" s="99">
        <v>42005</v>
      </c>
      <c r="B5" s="95">
        <v>4.88</v>
      </c>
      <c r="C5" s="95">
        <v>13.68</v>
      </c>
      <c r="D5" s="95">
        <v>12.88</v>
      </c>
      <c r="E5" s="95">
        <v>13.81</v>
      </c>
      <c r="F5" s="95">
        <v>12.23</v>
      </c>
      <c r="G5" s="95">
        <v>13.23</v>
      </c>
      <c r="H5" s="95">
        <v>9.9700000000000006</v>
      </c>
    </row>
    <row r="6" spans="1:8" x14ac:dyDescent="0.25">
      <c r="A6" s="99">
        <v>42036</v>
      </c>
      <c r="B6" s="95">
        <v>3.91</v>
      </c>
      <c r="C6" s="95">
        <v>13.09</v>
      </c>
      <c r="D6" s="95">
        <v>11.52</v>
      </c>
      <c r="E6" s="95">
        <v>12.57</v>
      </c>
      <c r="F6" s="95">
        <v>11.46</v>
      </c>
      <c r="G6" s="95">
        <v>11.54</v>
      </c>
      <c r="H6" s="95">
        <v>9.7899999999999991</v>
      </c>
    </row>
    <row r="7" spans="1:8" x14ac:dyDescent="0.25">
      <c r="A7" s="99">
        <v>42064</v>
      </c>
      <c r="B7" s="95">
        <v>3.16</v>
      </c>
      <c r="C7" s="95">
        <v>11.97</v>
      </c>
      <c r="D7" s="95">
        <v>10.84</v>
      </c>
      <c r="E7" s="95">
        <v>12.26</v>
      </c>
      <c r="F7" s="95">
        <v>11.59</v>
      </c>
      <c r="G7" s="95">
        <v>11.15</v>
      </c>
      <c r="H7" s="95">
        <v>9.49</v>
      </c>
    </row>
    <row r="8" spans="1:8" x14ac:dyDescent="0.25">
      <c r="A8" s="99">
        <v>42095</v>
      </c>
      <c r="B8" s="95">
        <v>2.68</v>
      </c>
      <c r="C8" s="95">
        <v>11.59</v>
      </c>
      <c r="D8" s="95">
        <v>9.16</v>
      </c>
      <c r="E8" s="95">
        <v>7.94</v>
      </c>
      <c r="F8" s="95">
        <v>11.86</v>
      </c>
      <c r="G8" s="95">
        <v>10.83</v>
      </c>
      <c r="H8" s="95">
        <v>8.85</v>
      </c>
    </row>
    <row r="9" spans="1:8" x14ac:dyDescent="0.25">
      <c r="A9" s="99">
        <v>42125</v>
      </c>
      <c r="B9" s="95">
        <v>2.09</v>
      </c>
      <c r="C9" s="95">
        <v>10.95</v>
      </c>
      <c r="D9" s="95">
        <v>8.74</v>
      </c>
      <c r="E9" s="95">
        <v>8.42</v>
      </c>
      <c r="F9" s="95">
        <v>10.9</v>
      </c>
      <c r="G9" s="95">
        <v>10.35</v>
      </c>
      <c r="H9" s="95">
        <v>8.52</v>
      </c>
    </row>
    <row r="10" spans="1:8" x14ac:dyDescent="0.25">
      <c r="A10" s="99">
        <v>42156</v>
      </c>
      <c r="B10" s="95">
        <v>2.19</v>
      </c>
      <c r="C10" s="95">
        <v>10.039999999999999</v>
      </c>
      <c r="D10" s="95">
        <v>8.6300000000000008</v>
      </c>
      <c r="E10" s="95">
        <v>10.17</v>
      </c>
      <c r="F10" s="95">
        <v>10.27</v>
      </c>
      <c r="G10" s="95">
        <v>10.25</v>
      </c>
      <c r="H10" s="95">
        <v>9.18</v>
      </c>
    </row>
    <row r="11" spans="1:8" x14ac:dyDescent="0.25">
      <c r="A11" s="99">
        <v>42186</v>
      </c>
      <c r="B11" s="95">
        <v>1.71</v>
      </c>
      <c r="C11" s="95">
        <v>9.9</v>
      </c>
      <c r="D11" s="95">
        <v>7.92</v>
      </c>
      <c r="E11" s="95">
        <v>9.36</v>
      </c>
      <c r="F11" s="95">
        <v>9.7799999999999994</v>
      </c>
      <c r="G11" s="95">
        <v>9.5500000000000007</v>
      </c>
      <c r="H11" s="95">
        <v>8.52</v>
      </c>
    </row>
    <row r="12" spans="1:8" x14ac:dyDescent="0.25">
      <c r="A12" s="99">
        <v>42217</v>
      </c>
      <c r="B12" s="95">
        <v>2.0099999999999998</v>
      </c>
      <c r="C12" s="95">
        <v>9.31</v>
      </c>
      <c r="D12" s="95">
        <v>7.67</v>
      </c>
      <c r="E12" s="95">
        <v>9.0500000000000007</v>
      </c>
      <c r="F12" s="95">
        <v>9.6199999999999992</v>
      </c>
      <c r="G12" s="95">
        <v>9.31</v>
      </c>
      <c r="H12" s="95">
        <v>7.7</v>
      </c>
    </row>
    <row r="13" spans="1:8" x14ac:dyDescent="0.25">
      <c r="A13" s="99">
        <v>42248</v>
      </c>
      <c r="B13" s="95">
        <v>2.02</v>
      </c>
      <c r="C13" s="95">
        <v>8.9499999999999993</v>
      </c>
      <c r="D13" s="95">
        <v>7.65</v>
      </c>
      <c r="E13" s="95">
        <v>8.8000000000000007</v>
      </c>
      <c r="F13" s="95">
        <v>9.65</v>
      </c>
      <c r="G13" s="95">
        <v>9.3699999999999992</v>
      </c>
      <c r="H13" s="95">
        <v>6.73</v>
      </c>
    </row>
    <row r="14" spans="1:8" x14ac:dyDescent="0.25">
      <c r="A14" s="99">
        <v>42278</v>
      </c>
      <c r="B14" s="95">
        <v>1.96</v>
      </c>
      <c r="C14" s="95">
        <v>8.6300000000000008</v>
      </c>
      <c r="D14" s="95">
        <v>7.48</v>
      </c>
      <c r="E14" s="95">
        <v>5.16</v>
      </c>
      <c r="F14" s="95">
        <v>9.35</v>
      </c>
      <c r="G14" s="95">
        <v>8.9499999999999993</v>
      </c>
      <c r="H14" s="95">
        <v>6.32</v>
      </c>
    </row>
    <row r="15" spans="1:8" x14ac:dyDescent="0.25">
      <c r="A15" s="99">
        <v>42309</v>
      </c>
      <c r="B15" s="95">
        <v>2.12</v>
      </c>
      <c r="C15" s="95">
        <v>8.48</v>
      </c>
      <c r="D15" s="95">
        <v>7.28</v>
      </c>
      <c r="E15" s="95">
        <v>6.53</v>
      </c>
      <c r="F15" s="95">
        <v>9.1</v>
      </c>
      <c r="G15" s="95">
        <v>8.94</v>
      </c>
      <c r="H15" s="95">
        <v>6.54</v>
      </c>
    </row>
    <row r="16" spans="1:8" x14ac:dyDescent="0.25">
      <c r="A16" s="99">
        <v>42339</v>
      </c>
      <c r="B16" s="95">
        <v>3.05</v>
      </c>
      <c r="C16" s="95">
        <v>8.61</v>
      </c>
      <c r="D16" s="95">
        <v>7.32</v>
      </c>
      <c r="E16" s="95">
        <v>8.66</v>
      </c>
      <c r="F16" s="95">
        <v>9.2100000000000009</v>
      </c>
      <c r="G16" s="95">
        <v>9.31</v>
      </c>
      <c r="H16" s="95">
        <v>6.14</v>
      </c>
    </row>
    <row r="17" spans="1:8" x14ac:dyDescent="0.25">
      <c r="A17" s="99">
        <v>42370</v>
      </c>
      <c r="B17" s="95">
        <v>3.37</v>
      </c>
      <c r="C17" s="95">
        <v>8.85</v>
      </c>
      <c r="D17" s="95">
        <v>7.21</v>
      </c>
      <c r="E17" s="95">
        <v>8.5</v>
      </c>
      <c r="F17" s="95">
        <v>8.85</v>
      </c>
      <c r="G17" s="95">
        <v>9.49</v>
      </c>
      <c r="H17" s="95">
        <v>6.71</v>
      </c>
    </row>
    <row r="18" spans="1:8" x14ac:dyDescent="0.25">
      <c r="A18" s="99">
        <v>42401</v>
      </c>
      <c r="B18" s="95">
        <v>3.06</v>
      </c>
      <c r="C18" s="95">
        <v>8.4</v>
      </c>
      <c r="D18" s="95">
        <v>7.21</v>
      </c>
      <c r="E18" s="95">
        <v>7.28</v>
      </c>
      <c r="F18" s="95">
        <v>8.5399999999999991</v>
      </c>
      <c r="G18" s="95">
        <v>9.1300000000000008</v>
      </c>
      <c r="H18" s="95">
        <v>7.04</v>
      </c>
    </row>
    <row r="19" spans="1:8" x14ac:dyDescent="0.25">
      <c r="A19" s="99">
        <v>42430</v>
      </c>
      <c r="B19" s="95">
        <v>3.2</v>
      </c>
      <c r="C19" s="95">
        <v>8.1</v>
      </c>
      <c r="D19" s="95">
        <v>7.13</v>
      </c>
      <c r="E19" s="95">
        <v>6.57</v>
      </c>
      <c r="F19" s="95">
        <v>8.5399999999999991</v>
      </c>
      <c r="G19" s="95">
        <v>8.9499999999999993</v>
      </c>
      <c r="H19" s="95">
        <v>5.76</v>
      </c>
    </row>
    <row r="20" spans="1:8" x14ac:dyDescent="0.25">
      <c r="A20" s="99">
        <v>42461</v>
      </c>
      <c r="B20" s="95">
        <v>2.74</v>
      </c>
      <c r="C20" s="95">
        <v>8.09</v>
      </c>
      <c r="D20" s="95">
        <v>6.94</v>
      </c>
      <c r="E20" s="95">
        <v>7.95</v>
      </c>
      <c r="F20" s="95">
        <v>8.51</v>
      </c>
      <c r="G20" s="95">
        <v>9</v>
      </c>
      <c r="H20" s="95">
        <v>8.41</v>
      </c>
    </row>
    <row r="21" spans="1:8" x14ac:dyDescent="0.25">
      <c r="A21" s="99">
        <v>42491</v>
      </c>
      <c r="B21" s="95">
        <v>2.39</v>
      </c>
      <c r="C21" s="95">
        <v>8.9600000000000009</v>
      </c>
      <c r="D21" s="95">
        <v>6.47</v>
      </c>
      <c r="E21" s="95">
        <v>7.47</v>
      </c>
      <c r="F21" s="95">
        <v>7.53</v>
      </c>
      <c r="G21" s="95">
        <v>8.75</v>
      </c>
      <c r="H21" s="95">
        <v>8.25</v>
      </c>
    </row>
    <row r="22" spans="1:8" x14ac:dyDescent="0.25">
      <c r="A22" s="99">
        <v>42522</v>
      </c>
      <c r="B22" s="95">
        <v>2.17</v>
      </c>
      <c r="C22" s="95">
        <v>8.75</v>
      </c>
      <c r="D22" s="95">
        <v>6.38</v>
      </c>
      <c r="E22" s="95">
        <v>7.39</v>
      </c>
      <c r="F22" s="95">
        <v>7.34</v>
      </c>
      <c r="G22" s="95">
        <v>8.65</v>
      </c>
      <c r="H22" s="95">
        <v>8.93</v>
      </c>
    </row>
    <row r="23" spans="1:8" x14ac:dyDescent="0.25">
      <c r="A23" s="99">
        <v>42552</v>
      </c>
      <c r="B23" s="95">
        <v>2.2200000000000002</v>
      </c>
      <c r="C23" s="95">
        <v>7.67</v>
      </c>
      <c r="D23" s="95">
        <v>6.2</v>
      </c>
      <c r="E23" s="95">
        <v>7.21</v>
      </c>
      <c r="F23" s="95">
        <v>7.33</v>
      </c>
      <c r="G23" s="95">
        <v>8.34</v>
      </c>
      <c r="H23" s="95">
        <v>8</v>
      </c>
    </row>
    <row r="24" spans="1:8" x14ac:dyDescent="0.25">
      <c r="A24" s="99">
        <v>42583</v>
      </c>
      <c r="B24" s="95">
        <v>2.36</v>
      </c>
      <c r="C24" s="95">
        <v>7.66</v>
      </c>
      <c r="D24" s="95">
        <v>6.16</v>
      </c>
      <c r="E24" s="95">
        <v>7.03</v>
      </c>
      <c r="F24" s="95">
        <v>7.42</v>
      </c>
      <c r="G24" s="95">
        <v>8.1</v>
      </c>
      <c r="H24" s="95">
        <v>8.1199999999999992</v>
      </c>
    </row>
    <row r="25" spans="1:8" x14ac:dyDescent="0.25">
      <c r="A25" s="99">
        <v>42614</v>
      </c>
      <c r="B25" s="95">
        <v>2.41</v>
      </c>
      <c r="C25" s="95">
        <v>7.27</v>
      </c>
      <c r="D25" s="95">
        <v>6.05</v>
      </c>
      <c r="E25" s="95">
        <v>6.9</v>
      </c>
      <c r="F25" s="95">
        <v>5.84</v>
      </c>
      <c r="G25" s="95">
        <v>8.07</v>
      </c>
      <c r="H25" s="95">
        <v>8.81</v>
      </c>
    </row>
    <row r="26" spans="1:8" x14ac:dyDescent="0.25">
      <c r="A26" s="99">
        <v>42644</v>
      </c>
      <c r="B26" s="95">
        <v>2.54</v>
      </c>
      <c r="C26" s="95">
        <v>6.95</v>
      </c>
      <c r="D26" s="95">
        <v>5.65</v>
      </c>
      <c r="E26" s="95">
        <v>7.22</v>
      </c>
      <c r="F26" s="95">
        <v>5.51</v>
      </c>
      <c r="G26" s="95">
        <v>7.64</v>
      </c>
      <c r="H26" s="95">
        <v>7.83</v>
      </c>
    </row>
    <row r="27" spans="1:8" x14ac:dyDescent="0.25">
      <c r="A27" s="99">
        <v>42675</v>
      </c>
      <c r="B27" s="95">
        <v>3.17</v>
      </c>
      <c r="C27" s="95">
        <v>6.94</v>
      </c>
      <c r="D27" s="95">
        <v>5.66</v>
      </c>
      <c r="E27" s="95">
        <v>7.32</v>
      </c>
      <c r="F27" s="95">
        <v>7.28</v>
      </c>
      <c r="G27" s="95">
        <v>7.41</v>
      </c>
      <c r="H27" s="95">
        <v>7.2</v>
      </c>
    </row>
    <row r="28" spans="1:8" x14ac:dyDescent="0.25">
      <c r="A28" s="99">
        <v>42705</v>
      </c>
      <c r="B28" s="95">
        <v>3.34</v>
      </c>
      <c r="C28" s="95">
        <v>6.9</v>
      </c>
      <c r="D28" s="95">
        <v>6.41</v>
      </c>
      <c r="E28" s="95">
        <v>6.91</v>
      </c>
      <c r="F28" s="95">
        <v>7.08</v>
      </c>
      <c r="G28" s="95">
        <v>7.56</v>
      </c>
      <c r="H28" s="95">
        <v>7.95</v>
      </c>
    </row>
    <row r="29" spans="1:8" x14ac:dyDescent="0.25">
      <c r="A29" s="99">
        <v>42736</v>
      </c>
      <c r="B29" s="95">
        <v>3.11</v>
      </c>
      <c r="C29" s="95">
        <v>7.14</v>
      </c>
      <c r="D29" s="95">
        <v>5.84</v>
      </c>
      <c r="E29" s="95">
        <v>6.93</v>
      </c>
      <c r="F29" s="95">
        <v>6.96</v>
      </c>
      <c r="G29" s="95">
        <v>7.83</v>
      </c>
      <c r="H29" s="95">
        <v>8.25</v>
      </c>
    </row>
    <row r="30" spans="1:8" x14ac:dyDescent="0.25">
      <c r="A30" s="99">
        <v>42767</v>
      </c>
      <c r="B30" s="95">
        <v>3.42</v>
      </c>
      <c r="C30" s="95">
        <v>6.99</v>
      </c>
      <c r="D30" s="95">
        <v>5.82</v>
      </c>
      <c r="E30" s="95">
        <v>6.64</v>
      </c>
      <c r="F30" s="95">
        <v>6.7</v>
      </c>
      <c r="G30" s="95">
        <v>7.29</v>
      </c>
      <c r="H30" s="95">
        <v>7.57</v>
      </c>
    </row>
    <row r="31" spans="1:8" x14ac:dyDescent="0.25">
      <c r="A31" s="99">
        <v>42795</v>
      </c>
      <c r="B31" s="95">
        <v>3.39</v>
      </c>
      <c r="C31" s="95">
        <v>7.07</v>
      </c>
      <c r="D31" s="95">
        <v>4.09</v>
      </c>
      <c r="E31" s="95">
        <v>6.43</v>
      </c>
      <c r="F31" s="95">
        <v>6.68</v>
      </c>
      <c r="G31" s="95">
        <v>7.17</v>
      </c>
      <c r="H31" s="95">
        <v>7.09</v>
      </c>
    </row>
    <row r="32" spans="1:8" x14ac:dyDescent="0.25">
      <c r="A32" s="99">
        <v>42826</v>
      </c>
      <c r="B32" s="95">
        <v>2.6</v>
      </c>
      <c r="C32" s="95">
        <v>6.95</v>
      </c>
      <c r="D32" s="95">
        <v>6.05</v>
      </c>
      <c r="E32" s="95">
        <v>7.27</v>
      </c>
      <c r="F32" s="95">
        <v>6.69</v>
      </c>
      <c r="G32" s="95">
        <v>7.14</v>
      </c>
      <c r="H32" s="95">
        <v>6.75</v>
      </c>
    </row>
    <row r="33" spans="1:8" x14ac:dyDescent="0.25">
      <c r="A33" s="99">
        <v>42856</v>
      </c>
      <c r="B33" s="95">
        <v>2.56</v>
      </c>
      <c r="C33" s="95">
        <v>6.58</v>
      </c>
      <c r="D33" s="95">
        <v>6.12</v>
      </c>
      <c r="E33" s="95">
        <v>6.26</v>
      </c>
      <c r="F33" s="95">
        <v>6.54</v>
      </c>
      <c r="G33" s="95">
        <v>6.98</v>
      </c>
      <c r="H33" s="95">
        <v>7</v>
      </c>
    </row>
    <row r="34" spans="1:8" x14ac:dyDescent="0.25">
      <c r="A34" s="99">
        <v>42887</v>
      </c>
      <c r="B34" s="95">
        <v>2.5499999999999998</v>
      </c>
      <c r="C34" s="95">
        <v>6.45</v>
      </c>
      <c r="D34" s="95">
        <v>5.14</v>
      </c>
      <c r="E34" s="95">
        <v>6.04</v>
      </c>
      <c r="F34" s="95">
        <v>5.98</v>
      </c>
      <c r="G34" s="95">
        <v>6.73</v>
      </c>
      <c r="H34" s="95">
        <v>7.07</v>
      </c>
    </row>
    <row r="35" spans="1:8" x14ac:dyDescent="0.25">
      <c r="A35" s="99">
        <v>42917</v>
      </c>
      <c r="B35" s="95">
        <v>2.52</v>
      </c>
      <c r="C35" s="95">
        <v>6.33</v>
      </c>
      <c r="D35" s="95">
        <v>6.51</v>
      </c>
      <c r="E35" s="95">
        <v>6.42</v>
      </c>
      <c r="F35" s="95">
        <v>6.02</v>
      </c>
      <c r="G35" s="95">
        <v>6.87</v>
      </c>
      <c r="H35" s="95">
        <v>6.5</v>
      </c>
    </row>
    <row r="36" spans="1:8" x14ac:dyDescent="0.25">
      <c r="A36" s="99">
        <v>42948</v>
      </c>
      <c r="B36" s="95">
        <v>2.34</v>
      </c>
      <c r="C36" s="95">
        <v>6.25</v>
      </c>
      <c r="D36" s="95">
        <v>6.48</v>
      </c>
      <c r="E36" s="95">
        <v>6.36</v>
      </c>
      <c r="F36" s="95">
        <v>6.09</v>
      </c>
      <c r="G36" s="95">
        <v>6.9</v>
      </c>
      <c r="H36" s="95">
        <v>6.18</v>
      </c>
    </row>
    <row r="37" spans="1:8" x14ac:dyDescent="0.25">
      <c r="A37" s="99">
        <v>42979</v>
      </c>
      <c r="B37" s="95">
        <v>2.66</v>
      </c>
      <c r="C37" s="95">
        <v>6.1</v>
      </c>
      <c r="D37" s="95">
        <v>4.97</v>
      </c>
      <c r="E37" s="95">
        <v>5.16</v>
      </c>
      <c r="F37" s="95">
        <v>6.05</v>
      </c>
      <c r="G37" s="95">
        <v>6.83</v>
      </c>
      <c r="H37" s="95">
        <v>5.33</v>
      </c>
    </row>
    <row r="38" spans="1:8" x14ac:dyDescent="0.25">
      <c r="A38" s="99">
        <v>43009</v>
      </c>
      <c r="B38" s="95">
        <v>2.35</v>
      </c>
      <c r="C38" s="95">
        <v>5.85</v>
      </c>
      <c r="D38" s="95">
        <v>4.83</v>
      </c>
      <c r="E38" s="95">
        <v>5.89</v>
      </c>
      <c r="F38" s="95">
        <v>6.46</v>
      </c>
      <c r="G38" s="95">
        <v>6.29</v>
      </c>
      <c r="H38" s="95">
        <v>5.73</v>
      </c>
    </row>
    <row r="39" spans="1:8" x14ac:dyDescent="0.25">
      <c r="A39" s="99">
        <v>43040</v>
      </c>
      <c r="B39" s="95">
        <v>2.54</v>
      </c>
      <c r="C39" s="95">
        <v>5.53</v>
      </c>
      <c r="D39" s="95">
        <v>4.63</v>
      </c>
      <c r="E39" s="95">
        <v>5.09</v>
      </c>
      <c r="F39" s="95">
        <v>6.42</v>
      </c>
      <c r="G39" s="95">
        <v>7</v>
      </c>
      <c r="H39" s="95">
        <v>4.63</v>
      </c>
    </row>
    <row r="40" spans="1:8" x14ac:dyDescent="0.25">
      <c r="A40" s="99">
        <v>43070</v>
      </c>
      <c r="B40" s="95">
        <v>2.4500000000000002</v>
      </c>
      <c r="C40" s="95">
        <v>5.61</v>
      </c>
      <c r="D40" s="95">
        <v>4.99</v>
      </c>
      <c r="E40" s="95">
        <v>5.26</v>
      </c>
      <c r="F40" s="95">
        <v>5.9</v>
      </c>
      <c r="G40" s="95">
        <v>6.44</v>
      </c>
      <c r="H40" s="95">
        <v>5.34</v>
      </c>
    </row>
    <row r="41" spans="1:8" x14ac:dyDescent="0.25">
      <c r="A41" s="99">
        <v>43101</v>
      </c>
      <c r="B41" s="95">
        <v>2.4300000000000002</v>
      </c>
      <c r="C41" s="95">
        <v>5.47</v>
      </c>
      <c r="D41" s="95">
        <v>4.87</v>
      </c>
      <c r="E41" s="95">
        <v>5.93</v>
      </c>
      <c r="F41" s="95">
        <v>5.78</v>
      </c>
      <c r="G41" s="95">
        <v>6.73</v>
      </c>
      <c r="H41" s="95">
        <v>5.33</v>
      </c>
    </row>
    <row r="42" spans="1:8" x14ac:dyDescent="0.25">
      <c r="A42" s="99">
        <v>43132</v>
      </c>
      <c r="B42" s="95">
        <v>2.76</v>
      </c>
      <c r="C42" s="95">
        <v>5.1100000000000003</v>
      </c>
      <c r="D42" s="95">
        <v>5.0199999999999996</v>
      </c>
      <c r="E42" s="95">
        <v>5.83</v>
      </c>
      <c r="F42" s="95">
        <v>5.57</v>
      </c>
      <c r="G42" s="95">
        <v>6.41</v>
      </c>
      <c r="H42" s="95">
        <v>5.32</v>
      </c>
    </row>
    <row r="43" spans="1:8" x14ac:dyDescent="0.25">
      <c r="A43" s="99">
        <v>43160</v>
      </c>
      <c r="B43" s="95">
        <v>2.33</v>
      </c>
      <c r="C43" s="95">
        <v>5.13</v>
      </c>
      <c r="D43" s="95">
        <v>5.03</v>
      </c>
      <c r="E43" s="95">
        <v>5.83</v>
      </c>
      <c r="F43" s="95">
        <v>5.62</v>
      </c>
      <c r="G43" s="95">
        <v>6.25</v>
      </c>
      <c r="H43" s="95">
        <v>4.97</v>
      </c>
    </row>
    <row r="44" spans="1:8" x14ac:dyDescent="0.25">
      <c r="A44" s="99">
        <v>43191</v>
      </c>
      <c r="B44" s="95">
        <v>2.8</v>
      </c>
      <c r="C44" s="95">
        <v>4.95</v>
      </c>
      <c r="D44" s="95">
        <v>4.46</v>
      </c>
      <c r="E44" s="95">
        <v>5.46</v>
      </c>
      <c r="F44" s="95">
        <v>5.68</v>
      </c>
      <c r="G44" s="95">
        <v>5.88</v>
      </c>
      <c r="H44" s="95">
        <v>4.71</v>
      </c>
    </row>
    <row r="45" spans="1:8" x14ac:dyDescent="0.25">
      <c r="A45" s="99">
        <v>43221</v>
      </c>
      <c r="B45" s="95">
        <v>3.03</v>
      </c>
      <c r="C45" s="95">
        <v>4.9000000000000004</v>
      </c>
      <c r="D45" s="95">
        <v>4.32</v>
      </c>
      <c r="E45" s="95">
        <v>5.6</v>
      </c>
      <c r="F45" s="95">
        <v>5.72</v>
      </c>
      <c r="G45" s="95">
        <v>6.02</v>
      </c>
      <c r="H45" s="95">
        <v>4.8499999999999996</v>
      </c>
    </row>
    <row r="46" spans="1:8" x14ac:dyDescent="0.25">
      <c r="A46" s="99">
        <v>43252</v>
      </c>
      <c r="B46" s="95">
        <v>2.94</v>
      </c>
      <c r="C46" s="95">
        <v>4.8499999999999996</v>
      </c>
      <c r="D46" s="95">
        <v>4.3899999999999997</v>
      </c>
      <c r="E46" s="95">
        <v>5.51</v>
      </c>
      <c r="F46" s="95">
        <v>5.22</v>
      </c>
      <c r="G46" s="95">
        <v>5.72</v>
      </c>
      <c r="H46" s="95">
        <v>4.78</v>
      </c>
    </row>
    <row r="47" spans="1:8" x14ac:dyDescent="0.25">
      <c r="A47" s="99">
        <v>43282</v>
      </c>
      <c r="B47" s="95">
        <v>3.66</v>
      </c>
      <c r="C47" s="95">
        <v>4.8</v>
      </c>
      <c r="D47" s="95">
        <v>4.3899999999999997</v>
      </c>
      <c r="E47" s="95">
        <v>5.44</v>
      </c>
      <c r="F47" s="95">
        <v>5.09</v>
      </c>
      <c r="G47" s="95">
        <v>5.76</v>
      </c>
      <c r="H47" s="95">
        <v>5.14</v>
      </c>
    </row>
    <row r="48" spans="1:8" x14ac:dyDescent="0.25">
      <c r="A48" s="99">
        <v>43313</v>
      </c>
      <c r="B48" s="95">
        <v>4.18</v>
      </c>
      <c r="C48" s="95">
        <v>4.74</v>
      </c>
      <c r="D48" s="95">
        <v>4.4000000000000004</v>
      </c>
      <c r="E48" s="95">
        <v>5.25</v>
      </c>
      <c r="F48" s="95">
        <v>5.13</v>
      </c>
      <c r="G48" s="95">
        <v>5.74</v>
      </c>
      <c r="H48" s="95">
        <v>4.88</v>
      </c>
    </row>
    <row r="49" spans="1:8" x14ac:dyDescent="0.25">
      <c r="A49" s="99">
        <v>43344</v>
      </c>
      <c r="B49" s="95">
        <v>4.17</v>
      </c>
      <c r="C49" s="95">
        <v>4.3499999999999996</v>
      </c>
      <c r="D49" s="95">
        <v>4.59</v>
      </c>
      <c r="E49" s="95">
        <v>5.21</v>
      </c>
      <c r="F49" s="95">
        <v>5.52</v>
      </c>
      <c r="G49" s="95">
        <v>6.05</v>
      </c>
      <c r="H49" s="95">
        <v>5.17</v>
      </c>
    </row>
    <row r="50" spans="1:8" x14ac:dyDescent="0.25">
      <c r="A50" s="99">
        <v>43374</v>
      </c>
      <c r="B50" s="95">
        <v>3.69</v>
      </c>
      <c r="C50" s="95">
        <v>4.57</v>
      </c>
      <c r="D50" s="95">
        <v>4.6900000000000004</v>
      </c>
      <c r="E50" s="95">
        <v>5.51</v>
      </c>
      <c r="F50" s="95">
        <v>6.06</v>
      </c>
      <c r="G50" s="95">
        <v>6.57</v>
      </c>
      <c r="H50" s="95">
        <v>5.89</v>
      </c>
    </row>
    <row r="51" spans="1:8" x14ac:dyDescent="0.25">
      <c r="A51" s="99">
        <v>43405</v>
      </c>
      <c r="B51" s="95">
        <v>4.24</v>
      </c>
      <c r="C51" s="95">
        <v>4.9000000000000004</v>
      </c>
      <c r="D51" s="95">
        <v>5.01</v>
      </c>
      <c r="E51" s="95">
        <v>5.87</v>
      </c>
      <c r="F51" s="95">
        <v>6.36</v>
      </c>
      <c r="G51" s="95">
        <v>6.77</v>
      </c>
      <c r="H51" s="95">
        <v>6.07</v>
      </c>
    </row>
    <row r="52" spans="1:8" x14ac:dyDescent="0.25">
      <c r="A52" s="99">
        <v>43435</v>
      </c>
      <c r="B52" s="95">
        <v>5.35</v>
      </c>
      <c r="C52" s="95">
        <v>4.7</v>
      </c>
      <c r="D52" s="95">
        <v>5.14</v>
      </c>
      <c r="E52" s="95">
        <v>5.83</v>
      </c>
      <c r="F52" s="95">
        <v>5.8</v>
      </c>
      <c r="G52" s="95">
        <v>6.87</v>
      </c>
      <c r="H52" s="95">
        <v>5.84</v>
      </c>
    </row>
    <row r="53" spans="1:8" x14ac:dyDescent="0.25">
      <c r="A53" s="99">
        <v>43466</v>
      </c>
      <c r="B53" s="95">
        <v>4.62</v>
      </c>
      <c r="C53" s="95">
        <v>4.99</v>
      </c>
      <c r="D53" s="95">
        <v>5.18</v>
      </c>
      <c r="E53" s="95">
        <v>6.72</v>
      </c>
      <c r="F53" s="95">
        <v>5.9</v>
      </c>
      <c r="G53" s="95">
        <v>6.94</v>
      </c>
      <c r="H53" s="95">
        <v>6.09</v>
      </c>
    </row>
    <row r="54" spans="1:8" x14ac:dyDescent="0.25">
      <c r="A54" s="99">
        <v>43497</v>
      </c>
      <c r="B54" s="95">
        <v>4.32</v>
      </c>
      <c r="C54" s="95">
        <v>4.7699999999999996</v>
      </c>
      <c r="D54" s="95">
        <v>5.38</v>
      </c>
      <c r="E54" s="95">
        <v>6.61</v>
      </c>
      <c r="F54" s="95">
        <v>6.43</v>
      </c>
      <c r="G54" s="95">
        <v>7.05</v>
      </c>
      <c r="H54" s="95">
        <v>5.9</v>
      </c>
    </row>
    <row r="55" spans="1:8" x14ac:dyDescent="0.25">
      <c r="A55" s="99">
        <v>43525</v>
      </c>
      <c r="B55" s="95">
        <v>4.59</v>
      </c>
      <c r="C55" s="95">
        <v>4.88</v>
      </c>
      <c r="D55" s="95">
        <v>5.24</v>
      </c>
      <c r="E55" s="95">
        <v>6.4</v>
      </c>
      <c r="F55" s="95">
        <v>6.43</v>
      </c>
      <c r="G55" s="95">
        <v>7.09</v>
      </c>
      <c r="H55" s="95">
        <v>5.91</v>
      </c>
    </row>
    <row r="56" spans="1:8" x14ac:dyDescent="0.25">
      <c r="A56" s="99">
        <v>43556</v>
      </c>
      <c r="B56" s="95">
        <v>4.5</v>
      </c>
      <c r="C56" s="95">
        <v>4.75</v>
      </c>
      <c r="D56" s="95">
        <v>5.37</v>
      </c>
      <c r="E56" s="95">
        <v>6.03</v>
      </c>
      <c r="F56" s="95">
        <v>6.19</v>
      </c>
      <c r="G56" s="95">
        <v>6.92</v>
      </c>
      <c r="H56" s="95">
        <v>6.68</v>
      </c>
    </row>
    <row r="57" spans="1:8" x14ac:dyDescent="0.25">
      <c r="A57" s="99">
        <v>43586</v>
      </c>
      <c r="B57" s="95">
        <v>3.81</v>
      </c>
      <c r="C57" s="95">
        <v>4.82</v>
      </c>
      <c r="D57" s="95">
        <v>5.22</v>
      </c>
      <c r="E57" s="95">
        <v>5.81</v>
      </c>
      <c r="F57" s="95">
        <v>6.05</v>
      </c>
      <c r="G57" s="95">
        <v>6.85</v>
      </c>
      <c r="H57" s="95">
        <v>6.81</v>
      </c>
    </row>
    <row r="58" spans="1:8" x14ac:dyDescent="0.25">
      <c r="A58" s="99">
        <v>43617</v>
      </c>
      <c r="B58" s="95">
        <v>3.92</v>
      </c>
      <c r="C58" s="95">
        <v>4.75</v>
      </c>
      <c r="D58" s="95">
        <v>5.35</v>
      </c>
      <c r="E58" s="95">
        <v>5.78</v>
      </c>
      <c r="F58" s="95">
        <v>6.02</v>
      </c>
      <c r="G58" s="95">
        <v>6.76</v>
      </c>
      <c r="H58" s="95">
        <v>6.41</v>
      </c>
    </row>
    <row r="59" spans="1:8" x14ac:dyDescent="0.25">
      <c r="A59" s="99">
        <v>43647</v>
      </c>
      <c r="B59" s="95">
        <v>4.03</v>
      </c>
      <c r="C59" s="95">
        <v>4.6100000000000003</v>
      </c>
      <c r="D59" s="95">
        <v>4.8899999999999997</v>
      </c>
      <c r="E59" s="95">
        <v>5.5</v>
      </c>
      <c r="F59" s="95">
        <v>5.71</v>
      </c>
      <c r="G59" s="95">
        <v>6.69</v>
      </c>
      <c r="H59" s="95">
        <v>6.57</v>
      </c>
    </row>
    <row r="60" spans="1:8" x14ac:dyDescent="0.25">
      <c r="A60" s="99">
        <v>43678</v>
      </c>
      <c r="B60" s="95">
        <v>3.86</v>
      </c>
      <c r="C60" s="95">
        <v>4.68</v>
      </c>
      <c r="D60" s="95">
        <v>4.66</v>
      </c>
      <c r="E60" s="95">
        <v>5.33</v>
      </c>
      <c r="F60" s="95">
        <v>5.64</v>
      </c>
      <c r="G60" s="95">
        <v>6.51</v>
      </c>
      <c r="H60" s="95">
        <v>6.16</v>
      </c>
    </row>
    <row r="61" spans="1:8" x14ac:dyDescent="0.25">
      <c r="A61" s="99">
        <v>43709</v>
      </c>
      <c r="B61" s="95">
        <v>3.75</v>
      </c>
      <c r="C61" s="95">
        <v>4.29</v>
      </c>
      <c r="D61" s="95">
        <v>4.58</v>
      </c>
      <c r="E61" s="95">
        <v>5.18</v>
      </c>
      <c r="F61" s="95">
        <v>5.49</v>
      </c>
      <c r="G61" s="95">
        <v>6.28</v>
      </c>
      <c r="H61" s="95">
        <v>6.25</v>
      </c>
    </row>
    <row r="62" spans="1:8" x14ac:dyDescent="0.25">
      <c r="A62" s="99">
        <v>43739</v>
      </c>
      <c r="B62" s="95">
        <v>3.73</v>
      </c>
      <c r="C62" s="95">
        <v>4.21</v>
      </c>
      <c r="D62" s="95">
        <v>4.22</v>
      </c>
      <c r="E62" s="95">
        <v>5.0199999999999996</v>
      </c>
      <c r="F62" s="95">
        <v>5.42</v>
      </c>
      <c r="G62" s="95">
        <v>6.16</v>
      </c>
      <c r="H62" s="95">
        <v>6.13</v>
      </c>
    </row>
    <row r="63" spans="1:8" x14ac:dyDescent="0.25">
      <c r="A63" s="99">
        <v>43770</v>
      </c>
      <c r="B63" s="95">
        <v>3.52</v>
      </c>
      <c r="C63" s="95">
        <v>3.67</v>
      </c>
      <c r="D63" s="95">
        <v>3.85</v>
      </c>
      <c r="E63" s="95">
        <v>4.7300000000000004</v>
      </c>
      <c r="F63" s="95">
        <v>4.97</v>
      </c>
      <c r="G63" s="95">
        <v>5.83</v>
      </c>
      <c r="H63" s="95">
        <v>6.19</v>
      </c>
    </row>
    <row r="64" spans="1:8" x14ac:dyDescent="0.25">
      <c r="A64" s="99">
        <v>43800</v>
      </c>
      <c r="B64" s="95">
        <v>3.66</v>
      </c>
      <c r="C64" s="95">
        <v>3.68</v>
      </c>
      <c r="D64" s="95">
        <v>3.81</v>
      </c>
      <c r="E64" s="95">
        <v>4.71</v>
      </c>
      <c r="F64" s="95">
        <v>5.08</v>
      </c>
      <c r="G64" s="95">
        <v>5.55</v>
      </c>
      <c r="H64" s="95">
        <v>5.87</v>
      </c>
    </row>
    <row r="65" spans="1:8" x14ac:dyDescent="0.25">
      <c r="A65" s="99">
        <v>43831</v>
      </c>
      <c r="B65" s="95">
        <v>3.01</v>
      </c>
      <c r="C65" s="95">
        <v>3.79</v>
      </c>
      <c r="D65" s="95">
        <v>3.73</v>
      </c>
      <c r="E65" s="95">
        <v>4.58</v>
      </c>
      <c r="F65" s="95">
        <v>4.84</v>
      </c>
      <c r="G65" s="95">
        <v>5.49</v>
      </c>
      <c r="H65" s="95">
        <v>5.26</v>
      </c>
    </row>
    <row r="66" spans="1:8" x14ac:dyDescent="0.25">
      <c r="A66" s="99">
        <v>43862</v>
      </c>
      <c r="B66" s="95">
        <v>2.88</v>
      </c>
      <c r="C66" s="95">
        <v>3.59</v>
      </c>
      <c r="D66" s="95">
        <v>3.61</v>
      </c>
      <c r="E66" s="95">
        <v>4.55</v>
      </c>
      <c r="F66" s="95">
        <v>4.58</v>
      </c>
      <c r="G66" s="95">
        <v>5.18</v>
      </c>
      <c r="H66" s="95">
        <v>5.0199999999999996</v>
      </c>
    </row>
    <row r="67" spans="1:8" x14ac:dyDescent="0.25">
      <c r="A67" s="99">
        <v>43891</v>
      </c>
      <c r="B67" s="95">
        <v>2.67</v>
      </c>
      <c r="C67" s="95">
        <v>3.63</v>
      </c>
      <c r="D67" s="95">
        <v>3.59</v>
      </c>
      <c r="E67" s="95">
        <v>4.37</v>
      </c>
      <c r="F67" s="95">
        <v>4.62</v>
      </c>
      <c r="G67" s="95">
        <v>4.91</v>
      </c>
      <c r="H67" s="95">
        <v>4.4800000000000004</v>
      </c>
    </row>
    <row r="68" spans="1:8" x14ac:dyDescent="0.25">
      <c r="A68" s="99">
        <v>43922</v>
      </c>
      <c r="B68" s="95">
        <v>2.86</v>
      </c>
      <c r="C68" s="95">
        <v>3.73</v>
      </c>
      <c r="D68" s="95">
        <v>4.74</v>
      </c>
      <c r="E68" s="95">
        <v>4.66</v>
      </c>
      <c r="F68" s="95">
        <v>5.18</v>
      </c>
      <c r="G68" s="95">
        <v>5.0199999999999996</v>
      </c>
      <c r="H68" s="95">
        <v>4.4000000000000004</v>
      </c>
    </row>
    <row r="69" spans="1:8" x14ac:dyDescent="0.25">
      <c r="A69" s="99">
        <v>43952</v>
      </c>
      <c r="B69" s="95">
        <v>2.75</v>
      </c>
      <c r="C69" s="95">
        <v>3.36</v>
      </c>
      <c r="D69" s="95">
        <v>3.42</v>
      </c>
      <c r="E69" s="95">
        <v>3.99</v>
      </c>
      <c r="F69" s="95">
        <v>4.38</v>
      </c>
      <c r="G69" s="95">
        <v>4.91</v>
      </c>
      <c r="H69" s="95">
        <v>4.6100000000000003</v>
      </c>
    </row>
    <row r="70" spans="1:8" x14ac:dyDescent="0.25">
      <c r="A70" s="99">
        <v>43983</v>
      </c>
      <c r="B70" s="95">
        <v>2.29</v>
      </c>
      <c r="C70" s="95">
        <v>3.04</v>
      </c>
      <c r="D70" s="95">
        <v>3.41</v>
      </c>
      <c r="E70" s="95">
        <v>4.08</v>
      </c>
      <c r="F70" s="95">
        <v>4.24</v>
      </c>
      <c r="G70" s="95">
        <v>4.74</v>
      </c>
      <c r="H70" s="95">
        <v>4.87</v>
      </c>
    </row>
    <row r="71" spans="1:8" x14ac:dyDescent="0.25">
      <c r="A71" s="99">
        <v>44013</v>
      </c>
      <c r="B71" s="95">
        <v>2.61</v>
      </c>
      <c r="C71" s="95">
        <v>2.5299999999999998</v>
      </c>
      <c r="D71" s="95">
        <v>2.96</v>
      </c>
      <c r="E71" s="95">
        <v>3.61</v>
      </c>
      <c r="F71" s="95">
        <v>3.78</v>
      </c>
      <c r="G71" s="95">
        <v>4.29</v>
      </c>
      <c r="H71" s="95">
        <v>4.83</v>
      </c>
    </row>
    <row r="72" spans="1:8" x14ac:dyDescent="0.25">
      <c r="A72" s="99">
        <v>44044</v>
      </c>
      <c r="B72" s="95">
        <v>2.62</v>
      </c>
      <c r="C72" s="95">
        <v>2.5</v>
      </c>
      <c r="D72" s="95">
        <v>2.83</v>
      </c>
      <c r="E72" s="95">
        <v>3.08</v>
      </c>
      <c r="F72" s="95">
        <v>3.56</v>
      </c>
      <c r="G72" s="95">
        <v>4.0599999999999996</v>
      </c>
      <c r="H72" s="95">
        <v>4.29</v>
      </c>
    </row>
    <row r="73" spans="1:8" x14ac:dyDescent="0.25">
      <c r="A73" s="99">
        <v>44075</v>
      </c>
      <c r="B73" s="95">
        <v>2.4900000000000002</v>
      </c>
      <c r="C73" s="95">
        <v>2.33</v>
      </c>
      <c r="D73" s="95">
        <v>2.78</v>
      </c>
      <c r="E73" s="95">
        <v>3.1</v>
      </c>
      <c r="F73" s="95">
        <v>3.59</v>
      </c>
      <c r="G73" s="95">
        <v>4.09</v>
      </c>
      <c r="H73" s="95">
        <v>4.26</v>
      </c>
    </row>
    <row r="74" spans="1:8" x14ac:dyDescent="0.25">
      <c r="A74" s="99">
        <v>44105</v>
      </c>
      <c r="B74" s="95">
        <v>2.6</v>
      </c>
      <c r="C74" s="95">
        <v>2.44</v>
      </c>
      <c r="D74" s="95">
        <v>2.73</v>
      </c>
      <c r="E74" s="95">
        <v>3.15</v>
      </c>
      <c r="F74" s="95">
        <v>3.66</v>
      </c>
      <c r="G74" s="95">
        <v>4.13</v>
      </c>
      <c r="H74" s="95">
        <v>4.32</v>
      </c>
    </row>
    <row r="75" spans="1:8" x14ac:dyDescent="0.25">
      <c r="A75" s="99">
        <v>44136</v>
      </c>
      <c r="B75" s="95">
        <v>2.87</v>
      </c>
      <c r="C75" s="95">
        <v>2.3199999999999998</v>
      </c>
      <c r="D75" s="95">
        <v>2.7</v>
      </c>
      <c r="E75" s="95">
        <v>3.21</v>
      </c>
      <c r="F75" s="95">
        <v>3.44</v>
      </c>
      <c r="G75" s="95">
        <v>4.1500000000000004</v>
      </c>
      <c r="H75" s="95">
        <v>4.09</v>
      </c>
    </row>
    <row r="76" spans="1:8" x14ac:dyDescent="0.25">
      <c r="A76" s="99">
        <v>44166</v>
      </c>
      <c r="B76" s="95">
        <v>2.37</v>
      </c>
      <c r="C76" s="95">
        <v>2.4</v>
      </c>
      <c r="D76" s="95">
        <v>2.96</v>
      </c>
      <c r="E76" s="95">
        <v>3.57</v>
      </c>
      <c r="F76" s="95">
        <v>3.6</v>
      </c>
      <c r="G76" s="95">
        <v>4.17</v>
      </c>
      <c r="H76" s="95">
        <v>4.21</v>
      </c>
    </row>
    <row r="77" spans="1:8" x14ac:dyDescent="0.25">
      <c r="A77" s="99">
        <v>44197</v>
      </c>
      <c r="B77" s="95">
        <v>2.3199999999999998</v>
      </c>
      <c r="C77" s="95">
        <v>2.5</v>
      </c>
      <c r="D77" s="95">
        <v>2.98</v>
      </c>
      <c r="E77" s="95">
        <v>3.7</v>
      </c>
      <c r="F77" s="95">
        <v>3.55</v>
      </c>
      <c r="G77" s="95">
        <v>4.18</v>
      </c>
      <c r="H77" s="95">
        <v>4.0599999999999996</v>
      </c>
    </row>
    <row r="78" spans="1:8" x14ac:dyDescent="0.25">
      <c r="A78" s="99">
        <v>44228</v>
      </c>
      <c r="B78" s="95">
        <v>2.36</v>
      </c>
      <c r="C78" s="95">
        <v>2.35</v>
      </c>
      <c r="D78" s="95">
        <v>2.86</v>
      </c>
      <c r="E78" s="95">
        <v>3.29</v>
      </c>
      <c r="F78" s="95">
        <v>3.38</v>
      </c>
      <c r="G78" s="95">
        <v>4.26</v>
      </c>
      <c r="H78" s="95">
        <v>4.2300000000000004</v>
      </c>
    </row>
    <row r="79" spans="1:8" x14ac:dyDescent="0.25">
      <c r="A79" s="99">
        <v>44256</v>
      </c>
      <c r="B79" s="95">
        <v>2.52</v>
      </c>
      <c r="C79" s="95">
        <v>2.35</v>
      </c>
      <c r="D79" s="95">
        <v>2.75</v>
      </c>
      <c r="E79" s="95">
        <v>3.18</v>
      </c>
      <c r="F79" s="95">
        <v>3.47</v>
      </c>
      <c r="G79" s="95">
        <v>4.18</v>
      </c>
      <c r="H79" s="95">
        <v>4.71</v>
      </c>
    </row>
    <row r="80" spans="1:8" x14ac:dyDescent="0.25">
      <c r="A80" s="99">
        <v>44287</v>
      </c>
      <c r="B80" s="95">
        <v>2.65</v>
      </c>
      <c r="C80" s="95">
        <v>2.36</v>
      </c>
      <c r="D80" s="95">
        <v>2.83</v>
      </c>
      <c r="E80" s="95">
        <v>3.32</v>
      </c>
      <c r="F80" s="95">
        <v>3.69</v>
      </c>
      <c r="G80" s="95">
        <v>4.4000000000000004</v>
      </c>
      <c r="H80" s="95">
        <v>5</v>
      </c>
    </row>
    <row r="81" spans="1:8" x14ac:dyDescent="0.25">
      <c r="A81" s="99">
        <v>44317</v>
      </c>
      <c r="B81" s="95">
        <v>2.71</v>
      </c>
      <c r="C81" s="95">
        <v>2.4300000000000002</v>
      </c>
      <c r="D81" s="95">
        <v>2.75</v>
      </c>
      <c r="E81" s="95">
        <v>3.46</v>
      </c>
      <c r="F81" s="95">
        <v>3.45</v>
      </c>
      <c r="G81" s="95">
        <v>4.46</v>
      </c>
      <c r="H81" s="95">
        <v>4.76</v>
      </c>
    </row>
    <row r="82" spans="1:8" x14ac:dyDescent="0.25">
      <c r="A82" s="99">
        <v>44348</v>
      </c>
      <c r="B82" s="95">
        <v>2.97</v>
      </c>
      <c r="C82" s="95">
        <v>2.5299999999999998</v>
      </c>
      <c r="D82" s="95">
        <v>2.93</v>
      </c>
      <c r="E82" s="95">
        <v>3.47</v>
      </c>
      <c r="F82" s="95">
        <v>3.59</v>
      </c>
      <c r="G82" s="95">
        <v>4.68</v>
      </c>
      <c r="H82" s="95">
        <v>5.44</v>
      </c>
    </row>
    <row r="83" spans="1:8" x14ac:dyDescent="0.25">
      <c r="A83" s="99">
        <v>44378</v>
      </c>
      <c r="B83" s="95">
        <v>3.22</v>
      </c>
      <c r="C83" s="95">
        <v>2.77</v>
      </c>
      <c r="D83" s="95">
        <v>3.08</v>
      </c>
      <c r="E83" s="95">
        <v>3.43</v>
      </c>
      <c r="F83" s="95">
        <v>3.89</v>
      </c>
      <c r="G83" s="95">
        <v>5.1100000000000003</v>
      </c>
      <c r="H83" s="95">
        <v>5.7</v>
      </c>
    </row>
    <row r="84" spans="1:8" x14ac:dyDescent="0.25">
      <c r="A84" s="99">
        <v>44409</v>
      </c>
      <c r="B84" s="95">
        <v>3.7</v>
      </c>
      <c r="C84" s="95">
        <v>3.22</v>
      </c>
      <c r="D84" s="95">
        <v>3.1</v>
      </c>
      <c r="E84" s="95">
        <v>3.41</v>
      </c>
      <c r="F84" s="95">
        <v>4.24</v>
      </c>
      <c r="G84" s="95">
        <v>5.78</v>
      </c>
      <c r="H84" s="95">
        <v>6.18</v>
      </c>
    </row>
    <row r="85" spans="1:8" x14ac:dyDescent="0.25">
      <c r="A85" s="99">
        <v>44440</v>
      </c>
      <c r="B85" s="95">
        <v>3.99</v>
      </c>
      <c r="C85" s="95">
        <v>3.06</v>
      </c>
      <c r="D85" s="95">
        <v>3.38</v>
      </c>
      <c r="E85" s="95">
        <v>3.67</v>
      </c>
      <c r="F85" s="95">
        <v>4.4400000000000004</v>
      </c>
      <c r="G85" s="95">
        <v>5.92</v>
      </c>
      <c r="H85" s="95">
        <v>6.21</v>
      </c>
    </row>
    <row r="86" spans="1:8" x14ac:dyDescent="0.25">
      <c r="A86" s="99">
        <v>44470</v>
      </c>
      <c r="B86" s="95">
        <v>4.29</v>
      </c>
      <c r="C86" s="95">
        <v>3.53</v>
      </c>
      <c r="D86" s="95">
        <v>3.51</v>
      </c>
      <c r="E86" s="95">
        <v>3.82</v>
      </c>
      <c r="F86" s="95">
        <v>4.67</v>
      </c>
      <c r="G86" s="95">
        <v>6.06</v>
      </c>
      <c r="H86" s="95">
        <v>6.15</v>
      </c>
    </row>
    <row r="87" spans="1:8" x14ac:dyDescent="0.25">
      <c r="A87" s="99">
        <v>44501</v>
      </c>
      <c r="B87" s="95">
        <v>4.97</v>
      </c>
      <c r="C87" s="95">
        <v>3.94</v>
      </c>
      <c r="D87" s="95">
        <v>3.81</v>
      </c>
      <c r="E87" s="95">
        <v>3.87</v>
      </c>
      <c r="F87" s="95">
        <v>4.9800000000000004</v>
      </c>
      <c r="G87" s="95">
        <v>6.46</v>
      </c>
      <c r="H87" s="95">
        <v>7.09</v>
      </c>
    </row>
    <row r="88" spans="1:8" x14ac:dyDescent="0.25">
      <c r="A88" s="99">
        <v>44531</v>
      </c>
      <c r="B88" s="95">
        <v>5.94</v>
      </c>
      <c r="C88" s="95">
        <v>6.87</v>
      </c>
      <c r="D88" s="95">
        <v>4.43</v>
      </c>
      <c r="E88" s="95">
        <v>4.7300000000000004</v>
      </c>
      <c r="F88" s="95">
        <v>5.05</v>
      </c>
      <c r="G88" s="95">
        <v>7.43</v>
      </c>
      <c r="H88" s="95">
        <v>7.68</v>
      </c>
    </row>
    <row r="89" spans="1:8" x14ac:dyDescent="0.25">
      <c r="A89" s="99">
        <v>44562</v>
      </c>
      <c r="B89" s="95">
        <v>5.45</v>
      </c>
      <c r="C89" s="95">
        <v>6.82</v>
      </c>
      <c r="D89" s="95">
        <v>5.03</v>
      </c>
      <c r="E89" s="95">
        <v>5.16</v>
      </c>
      <c r="F89" s="95">
        <v>4.9800000000000004</v>
      </c>
      <c r="G89" s="95">
        <v>7.67</v>
      </c>
      <c r="H89" s="95">
        <v>7.65</v>
      </c>
    </row>
    <row r="90" spans="1:8" x14ac:dyDescent="0.25">
      <c r="A90" s="99">
        <v>44593</v>
      </c>
      <c r="B90" s="95">
        <v>5.47</v>
      </c>
      <c r="C90" s="95">
        <v>6.76</v>
      </c>
      <c r="D90" s="95">
        <v>7.05</v>
      </c>
      <c r="E90" s="95">
        <v>6.27</v>
      </c>
      <c r="F90" s="95">
        <v>6.2</v>
      </c>
      <c r="G90" s="95">
        <v>8.1199999999999992</v>
      </c>
      <c r="H90" s="95">
        <v>8.35</v>
      </c>
    </row>
    <row r="91" spans="1:8" x14ac:dyDescent="0.25">
      <c r="A91" s="99">
        <v>44621</v>
      </c>
      <c r="B91" s="95">
        <v>10.210000000000001</v>
      </c>
      <c r="C91" s="95">
        <v>16.920000000000002</v>
      </c>
      <c r="D91" s="95">
        <v>19.690000000000001</v>
      </c>
      <c r="E91" s="95">
        <v>19.760000000000002</v>
      </c>
      <c r="F91" s="95">
        <v>16</v>
      </c>
      <c r="G91" s="95">
        <v>9.74</v>
      </c>
      <c r="H91" s="95">
        <v>8.5</v>
      </c>
    </row>
    <row r="92" spans="1:8" x14ac:dyDescent="0.25">
      <c r="A92" s="99">
        <v>44652</v>
      </c>
      <c r="B92" s="95">
        <v>7.55</v>
      </c>
      <c r="C92" s="95">
        <v>16.37</v>
      </c>
      <c r="D92" s="95">
        <v>14.3</v>
      </c>
      <c r="E92" s="95">
        <v>15.84</v>
      </c>
      <c r="F92" s="95">
        <v>9.93</v>
      </c>
      <c r="G92" s="95">
        <v>9.41</v>
      </c>
      <c r="H92" s="95">
        <v>8.4600000000000009</v>
      </c>
    </row>
    <row r="93" spans="1:8" x14ac:dyDescent="0.25">
      <c r="A93" s="99">
        <v>44682</v>
      </c>
      <c r="B93" s="95">
        <v>4.2300000000000004</v>
      </c>
      <c r="C93" s="95">
        <v>8.2899999999999991</v>
      </c>
      <c r="D93" s="95">
        <v>8.3800000000000008</v>
      </c>
      <c r="E93" s="95">
        <v>9.81</v>
      </c>
      <c r="F93" s="95">
        <v>6.05</v>
      </c>
      <c r="G93" s="95">
        <v>8.19</v>
      </c>
      <c r="H93" s="95">
        <v>8.4499999999999993</v>
      </c>
    </row>
    <row r="94" spans="1:8" x14ac:dyDescent="0.25">
      <c r="A94" s="99">
        <v>44713</v>
      </c>
      <c r="B94" s="95">
        <v>2.08</v>
      </c>
      <c r="C94" s="95">
        <v>7.64</v>
      </c>
      <c r="D94" s="95">
        <v>7.82</v>
      </c>
      <c r="E94" s="95">
        <v>6.76</v>
      </c>
      <c r="F94" s="95">
        <v>7.3</v>
      </c>
      <c r="G94" s="95">
        <v>8.5299999999999994</v>
      </c>
      <c r="H94" s="95">
        <v>8.44</v>
      </c>
    </row>
    <row r="95" spans="1:8" x14ac:dyDescent="0.25">
      <c r="A95" s="99">
        <v>44743</v>
      </c>
      <c r="B95" s="95">
        <v>2.04</v>
      </c>
      <c r="C95" s="95">
        <v>5.35</v>
      </c>
      <c r="D95" s="95">
        <v>6.45</v>
      </c>
      <c r="E95" s="95">
        <v>6.24</v>
      </c>
      <c r="F95" s="95">
        <v>6.21</v>
      </c>
      <c r="G95" s="95">
        <v>7.4</v>
      </c>
      <c r="H95" s="95">
        <v>7.71</v>
      </c>
    </row>
    <row r="96" spans="1:8" x14ac:dyDescent="0.25">
      <c r="A96" s="99">
        <v>44774</v>
      </c>
      <c r="B96" s="95">
        <v>2.42</v>
      </c>
      <c r="C96" s="95">
        <v>4.2</v>
      </c>
      <c r="D96" s="95">
        <v>4.7699999999999996</v>
      </c>
      <c r="E96" s="95">
        <v>4.78</v>
      </c>
      <c r="F96" s="95">
        <v>5.92</v>
      </c>
      <c r="G96" s="95">
        <v>6.76</v>
      </c>
      <c r="H96" s="95">
        <v>6.74</v>
      </c>
    </row>
    <row r="97" spans="1:9" x14ac:dyDescent="0.25">
      <c r="A97" s="99">
        <v>44805</v>
      </c>
      <c r="B97" s="95">
        <v>1.9</v>
      </c>
      <c r="C97" s="95">
        <v>4.5</v>
      </c>
      <c r="D97" s="95">
        <v>5.09</v>
      </c>
      <c r="E97" s="95">
        <v>5.29</v>
      </c>
      <c r="F97" s="95">
        <v>6.12</v>
      </c>
      <c r="G97" s="95">
        <v>7.07</v>
      </c>
      <c r="H97" s="95">
        <v>6.35</v>
      </c>
    </row>
    <row r="98" spans="1:9" x14ac:dyDescent="0.25">
      <c r="A98" s="99">
        <v>44835</v>
      </c>
      <c r="B98" s="95">
        <v>3.18</v>
      </c>
      <c r="C98" s="95">
        <v>3.02</v>
      </c>
      <c r="D98" s="95">
        <v>4.5999999999999996</v>
      </c>
      <c r="E98" s="95">
        <v>4.9800000000000004</v>
      </c>
      <c r="F98" s="95">
        <v>5.89</v>
      </c>
      <c r="G98" s="95">
        <v>7.29</v>
      </c>
      <c r="H98" s="95">
        <v>6.08</v>
      </c>
    </row>
    <row r="99" spans="1:9" x14ac:dyDescent="0.25">
      <c r="A99" s="99">
        <v>44866</v>
      </c>
      <c r="B99" s="95">
        <v>3.38</v>
      </c>
      <c r="C99" s="95">
        <v>4.0599999999999996</v>
      </c>
      <c r="D99" s="95">
        <v>4.78</v>
      </c>
      <c r="E99" s="95">
        <v>5.05</v>
      </c>
      <c r="F99" s="95">
        <v>6.17</v>
      </c>
      <c r="G99" s="95">
        <v>7.31</v>
      </c>
      <c r="H99" s="95">
        <v>6.08</v>
      </c>
    </row>
    <row r="100" spans="1:9" x14ac:dyDescent="0.25">
      <c r="A100" s="99">
        <v>44896</v>
      </c>
      <c r="B100" s="95">
        <v>3.46</v>
      </c>
      <c r="C100" s="95">
        <v>3.22</v>
      </c>
      <c r="D100" s="95">
        <v>5.4</v>
      </c>
      <c r="E100" s="95">
        <v>5.33</v>
      </c>
      <c r="F100" s="95">
        <v>5.93</v>
      </c>
      <c r="G100" s="95">
        <v>7.31</v>
      </c>
      <c r="H100" s="95">
        <v>6.91</v>
      </c>
    </row>
    <row r="101" spans="1:9" x14ac:dyDescent="0.25">
      <c r="A101" s="99">
        <v>44927</v>
      </c>
      <c r="B101" s="95">
        <v>3.47</v>
      </c>
      <c r="C101" s="95">
        <v>4.1900000000000004</v>
      </c>
      <c r="D101" s="95">
        <v>4.57</v>
      </c>
      <c r="E101" s="95">
        <v>5.5</v>
      </c>
      <c r="F101" s="95">
        <v>5.64</v>
      </c>
      <c r="G101" s="95">
        <v>7.13</v>
      </c>
      <c r="H101" s="95">
        <v>6.77</v>
      </c>
    </row>
    <row r="102" spans="1:9" x14ac:dyDescent="0.25">
      <c r="A102" s="99">
        <v>44958</v>
      </c>
      <c r="B102" s="95">
        <v>3.59</v>
      </c>
      <c r="C102" s="95">
        <v>4.38</v>
      </c>
      <c r="D102" s="95">
        <v>5.01</v>
      </c>
      <c r="E102" s="95">
        <v>5.08</v>
      </c>
      <c r="F102" s="95">
        <v>6.06</v>
      </c>
      <c r="G102" s="95">
        <v>7.05</v>
      </c>
      <c r="H102" s="95">
        <v>7.4</v>
      </c>
    </row>
    <row r="103" spans="1:9" x14ac:dyDescent="0.25">
      <c r="A103" s="99">
        <v>44986</v>
      </c>
      <c r="B103" s="95">
        <v>4.46</v>
      </c>
      <c r="C103" s="95">
        <v>3.31</v>
      </c>
      <c r="D103" s="95">
        <v>4.8499999999999996</v>
      </c>
      <c r="E103" s="95">
        <v>5.48</v>
      </c>
      <c r="F103" s="95">
        <v>6.68</v>
      </c>
      <c r="G103" s="95">
        <v>7.34</v>
      </c>
      <c r="H103" s="95">
        <v>7.79</v>
      </c>
    </row>
    <row r="104" spans="1:9" x14ac:dyDescent="0.25">
      <c r="A104" s="99">
        <v>45017</v>
      </c>
      <c r="B104" s="95">
        <v>3.77</v>
      </c>
      <c r="C104" s="95">
        <v>4.4000000000000004</v>
      </c>
      <c r="D104" s="95">
        <v>4.0999999999999996</v>
      </c>
      <c r="E104" s="95">
        <v>5.75</v>
      </c>
      <c r="F104" s="95">
        <v>6.31</v>
      </c>
      <c r="G104" s="95">
        <v>7.39</v>
      </c>
      <c r="H104" s="95">
        <v>7.94</v>
      </c>
    </row>
    <row r="105" spans="1:9" x14ac:dyDescent="0.25">
      <c r="A105" s="99">
        <v>45047</v>
      </c>
      <c r="B105" s="95">
        <v>3.39</v>
      </c>
      <c r="C105" s="95">
        <v>3.21</v>
      </c>
      <c r="D105" s="95">
        <v>4.6399999999999997</v>
      </c>
      <c r="E105" s="95">
        <v>5.56</v>
      </c>
      <c r="F105" s="95">
        <v>6.03</v>
      </c>
      <c r="G105" s="95">
        <v>7.29</v>
      </c>
      <c r="H105" s="95">
        <v>7.4</v>
      </c>
    </row>
    <row r="106" spans="1:9" x14ac:dyDescent="0.25">
      <c r="A106" s="99">
        <v>45078</v>
      </c>
      <c r="B106" s="95">
        <v>3.05</v>
      </c>
      <c r="C106" s="95">
        <v>4.24</v>
      </c>
      <c r="D106" s="95">
        <v>4.58</v>
      </c>
      <c r="E106" s="95">
        <v>5</v>
      </c>
      <c r="F106" s="95">
        <v>6.05</v>
      </c>
      <c r="G106" s="95">
        <v>7.31</v>
      </c>
      <c r="H106" s="95">
        <v>7.55</v>
      </c>
    </row>
    <row r="107" spans="1:9" x14ac:dyDescent="0.25">
      <c r="A107" s="99">
        <v>45108</v>
      </c>
      <c r="B107" s="95">
        <v>3.38</v>
      </c>
      <c r="C107" s="95">
        <v>3.28</v>
      </c>
      <c r="D107" s="95">
        <v>4.7</v>
      </c>
      <c r="E107" s="95">
        <v>5.71</v>
      </c>
      <c r="F107" s="95">
        <v>6.41</v>
      </c>
      <c r="G107" s="95">
        <v>7.45</v>
      </c>
      <c r="H107" s="95">
        <v>7.53</v>
      </c>
    </row>
    <row r="108" spans="1:9" x14ac:dyDescent="0.25">
      <c r="A108" s="99">
        <v>45139</v>
      </c>
      <c r="B108" s="95">
        <v>3.75</v>
      </c>
      <c r="C108" s="95">
        <v>5.72</v>
      </c>
      <c r="D108" s="95">
        <v>8.9</v>
      </c>
      <c r="E108" s="95">
        <v>9.0299999999999994</v>
      </c>
      <c r="F108" s="95">
        <v>7.65</v>
      </c>
      <c r="G108" s="95">
        <v>8.3800000000000008</v>
      </c>
      <c r="H108" s="95">
        <v>8.1300000000000008</v>
      </c>
    </row>
    <row r="109" spans="1:9" x14ac:dyDescent="0.25">
      <c r="A109" s="99">
        <v>45170</v>
      </c>
      <c r="B109" s="95">
        <v>4.0599999999999996</v>
      </c>
      <c r="C109" s="95">
        <v>6.85</v>
      </c>
      <c r="D109" s="95">
        <v>9.92</v>
      </c>
      <c r="E109" s="95">
        <v>9.8000000000000007</v>
      </c>
      <c r="F109" s="95">
        <v>8.76</v>
      </c>
      <c r="G109" s="95">
        <v>9.32</v>
      </c>
      <c r="H109" s="95">
        <v>10.83</v>
      </c>
    </row>
    <row r="110" spans="1:9" x14ac:dyDescent="0.25">
      <c r="A110" s="99">
        <v>45200</v>
      </c>
      <c r="B110" s="95">
        <v>3.84</v>
      </c>
      <c r="C110" s="95">
        <v>8.5500000000000007</v>
      </c>
      <c r="D110" s="95">
        <v>9.19</v>
      </c>
      <c r="E110" s="95">
        <v>10.46</v>
      </c>
      <c r="F110" s="95">
        <v>10.19</v>
      </c>
      <c r="G110" s="95">
        <v>10.18</v>
      </c>
      <c r="H110" s="95">
        <v>9.61</v>
      </c>
    </row>
    <row r="111" spans="1:9" x14ac:dyDescent="0.25">
      <c r="A111" s="99">
        <v>45231</v>
      </c>
      <c r="B111" s="95">
        <v>4.1100000000000003</v>
      </c>
      <c r="C111" s="95">
        <v>8.91</v>
      </c>
      <c r="D111" s="95">
        <v>9.4600000000000009</v>
      </c>
      <c r="E111" s="95">
        <v>12.15</v>
      </c>
      <c r="F111" s="95">
        <v>12.3</v>
      </c>
      <c r="G111" s="95">
        <v>12.56</v>
      </c>
      <c r="H111" s="95">
        <v>10.7</v>
      </c>
      <c r="I111" s="22"/>
    </row>
    <row r="112" spans="1:9" x14ac:dyDescent="0.25">
      <c r="A112" s="99">
        <v>45261</v>
      </c>
      <c r="B112" s="95">
        <v>4.6900000000000004</v>
      </c>
      <c r="C112" s="95">
        <v>11.01</v>
      </c>
      <c r="D112" s="95">
        <v>10.76</v>
      </c>
      <c r="E112" s="95">
        <v>12.84</v>
      </c>
      <c r="F112" s="95">
        <v>13.57</v>
      </c>
      <c r="G112" s="95">
        <v>12.01</v>
      </c>
      <c r="H112" s="95">
        <v>10.34</v>
      </c>
    </row>
    <row r="113" spans="1:8" x14ac:dyDescent="0.25">
      <c r="A113" s="99">
        <v>45292</v>
      </c>
      <c r="B113" s="95">
        <v>6.52</v>
      </c>
      <c r="C113" s="95">
        <v>13.46</v>
      </c>
      <c r="D113" s="95">
        <v>12.92</v>
      </c>
      <c r="E113" s="95">
        <v>14.23</v>
      </c>
      <c r="F113" s="95">
        <v>14.89</v>
      </c>
      <c r="G113" s="95">
        <v>12.28</v>
      </c>
      <c r="H113" s="95">
        <v>11.23</v>
      </c>
    </row>
    <row r="114" spans="1:8" x14ac:dyDescent="0.25">
      <c r="A114" s="99">
        <v>45323</v>
      </c>
      <c r="B114" s="95">
        <v>6.86</v>
      </c>
      <c r="C114" s="95">
        <v>11.51</v>
      </c>
      <c r="D114" s="95">
        <v>13.43</v>
      </c>
      <c r="E114" s="95">
        <v>14.79</v>
      </c>
      <c r="F114" s="95">
        <v>14.96</v>
      </c>
      <c r="G114" s="95">
        <v>12.3</v>
      </c>
      <c r="H114" s="95">
        <v>8.02</v>
      </c>
    </row>
    <row r="115" spans="1:8" x14ac:dyDescent="0.25">
      <c r="A115" s="99">
        <v>45352</v>
      </c>
      <c r="B115" s="95">
        <v>5.13</v>
      </c>
      <c r="C115" s="95">
        <v>12.89</v>
      </c>
      <c r="D115" s="95">
        <v>13.21</v>
      </c>
      <c r="E115" s="95">
        <v>14.46</v>
      </c>
      <c r="F115" s="95">
        <v>15.03</v>
      </c>
      <c r="G115" s="95">
        <v>12.5</v>
      </c>
      <c r="H115" s="95">
        <v>9.61</v>
      </c>
    </row>
    <row r="116" spans="1:8" x14ac:dyDescent="0.25">
      <c r="A116" s="99">
        <v>45383</v>
      </c>
      <c r="B116" s="95">
        <v>6.91</v>
      </c>
      <c r="C116" s="95">
        <v>11.48</v>
      </c>
      <c r="D116" s="95">
        <v>14.82</v>
      </c>
      <c r="E116" s="95">
        <v>14.55</v>
      </c>
      <c r="F116" s="95">
        <v>15.19</v>
      </c>
      <c r="G116" s="95">
        <v>13.03</v>
      </c>
      <c r="H116" s="95">
        <v>9.56</v>
      </c>
    </row>
    <row r="117" spans="1:8" x14ac:dyDescent="0.25">
      <c r="A117" s="99">
        <v>45413</v>
      </c>
      <c r="B117" s="95">
        <v>7.09</v>
      </c>
      <c r="C117" s="95">
        <v>13.07</v>
      </c>
      <c r="D117" s="95">
        <v>15.47</v>
      </c>
      <c r="E117" s="95">
        <v>14.67</v>
      </c>
      <c r="F117" s="95">
        <v>15.23</v>
      </c>
      <c r="G117" s="95">
        <v>12.03</v>
      </c>
      <c r="H117" s="95">
        <v>7.66</v>
      </c>
    </row>
    <row r="118" spans="1:8" x14ac:dyDescent="0.25">
      <c r="A118" s="99">
        <v>45444</v>
      </c>
      <c r="B118" s="95">
        <v>6.42</v>
      </c>
      <c r="C118" s="95">
        <v>12.38</v>
      </c>
      <c r="D118" s="95">
        <v>14.84</v>
      </c>
      <c r="E118" s="95">
        <v>15.39</v>
      </c>
      <c r="F118" s="95">
        <v>17.07</v>
      </c>
      <c r="G118" s="95">
        <v>13.87</v>
      </c>
      <c r="H118" s="95">
        <v>10.82</v>
      </c>
    </row>
    <row r="119" spans="1:8" x14ac:dyDescent="0.25">
      <c r="A119" s="99">
        <v>45474</v>
      </c>
      <c r="B119" s="95">
        <v>7.64</v>
      </c>
      <c r="C119" s="95">
        <v>15.59</v>
      </c>
      <c r="D119" s="95">
        <v>14.95</v>
      </c>
      <c r="E119" s="95">
        <v>15.55</v>
      </c>
      <c r="F119" s="95">
        <v>16.96</v>
      </c>
      <c r="G119" s="95">
        <v>16.78</v>
      </c>
      <c r="H119" s="95">
        <v>10.26</v>
      </c>
    </row>
    <row r="120" spans="1:8" x14ac:dyDescent="0.25">
      <c r="A120" s="99">
        <v>45505</v>
      </c>
      <c r="B120" s="95">
        <v>7.43</v>
      </c>
      <c r="C120" s="95">
        <v>17.350000000000001</v>
      </c>
      <c r="D120" s="95">
        <v>16.68</v>
      </c>
      <c r="E120" s="95">
        <v>16.41</v>
      </c>
      <c r="F120" s="95">
        <v>16.98</v>
      </c>
      <c r="G120" s="95">
        <v>17.47</v>
      </c>
      <c r="H120" s="95">
        <v>10.33</v>
      </c>
    </row>
    <row r="121" spans="1:8" x14ac:dyDescent="0.25">
      <c r="A121" s="99">
        <v>45536</v>
      </c>
      <c r="B121" s="95">
        <v>8.31</v>
      </c>
      <c r="C121" s="95">
        <v>15.72</v>
      </c>
      <c r="D121" s="95">
        <v>17.170000000000002</v>
      </c>
      <c r="E121" s="95">
        <v>17.399999999999999</v>
      </c>
      <c r="F121" s="95">
        <v>17.89</v>
      </c>
      <c r="G121" s="95">
        <v>18.170000000000002</v>
      </c>
      <c r="H121" s="95">
        <v>12.42</v>
      </c>
    </row>
    <row r="122" spans="1:8" x14ac:dyDescent="0.25">
      <c r="A122" s="99">
        <v>45566</v>
      </c>
      <c r="B122" s="95">
        <v>10.62</v>
      </c>
      <c r="C122" s="95">
        <v>18.52</v>
      </c>
      <c r="D122" s="95">
        <v>17.239999999999998</v>
      </c>
      <c r="E122" s="95">
        <v>18.690000000000001</v>
      </c>
      <c r="F122" s="95">
        <v>19.38</v>
      </c>
      <c r="G122" s="95">
        <v>19.07</v>
      </c>
      <c r="H122" s="95">
        <v>13.43</v>
      </c>
    </row>
    <row r="123" spans="1:8" x14ac:dyDescent="0.25">
      <c r="A123" s="99">
        <v>45597</v>
      </c>
      <c r="B123" s="95">
        <v>10.119999999999999</v>
      </c>
      <c r="C123" s="95">
        <v>18.59</v>
      </c>
      <c r="D123" s="95">
        <v>20.79</v>
      </c>
      <c r="E123" s="95">
        <v>20.45</v>
      </c>
      <c r="F123" s="95">
        <v>20.84</v>
      </c>
      <c r="G123" s="95">
        <v>20.73</v>
      </c>
      <c r="H123" s="95">
        <v>16.12</v>
      </c>
    </row>
    <row r="124" spans="1:8" x14ac:dyDescent="0.25">
      <c r="A124" s="99">
        <v>45627</v>
      </c>
      <c r="B124" s="95">
        <v>11.99</v>
      </c>
      <c r="C124" s="95">
        <v>21.82</v>
      </c>
      <c r="D124" s="95">
        <v>20.74</v>
      </c>
      <c r="E124" s="95">
        <v>22.13</v>
      </c>
      <c r="F124" s="95">
        <v>21.63</v>
      </c>
      <c r="G124" s="95">
        <v>21.49</v>
      </c>
      <c r="H124" s="95">
        <v>15.14</v>
      </c>
    </row>
    <row r="125" spans="1:8" x14ac:dyDescent="0.25">
      <c r="A125" s="99">
        <v>45658</v>
      </c>
      <c r="B125" s="95">
        <v>14.38</v>
      </c>
      <c r="C125" s="95">
        <v>20.85</v>
      </c>
      <c r="D125" s="95">
        <v>19.75</v>
      </c>
      <c r="E125" s="95">
        <v>21.54</v>
      </c>
      <c r="F125" s="95">
        <v>21.35</v>
      </c>
      <c r="G125" s="95">
        <v>20.45</v>
      </c>
      <c r="H125" s="95">
        <v>13.52</v>
      </c>
    </row>
    <row r="126" spans="1:8" x14ac:dyDescent="0.25">
      <c r="A126" s="99">
        <v>45689</v>
      </c>
      <c r="B126" s="95">
        <v>14.35</v>
      </c>
      <c r="C126" s="95">
        <v>17.649999999999999</v>
      </c>
      <c r="D126" s="95">
        <v>20.46</v>
      </c>
      <c r="E126" s="95">
        <v>21.16</v>
      </c>
      <c r="F126" s="95">
        <v>21.45</v>
      </c>
      <c r="G126" s="95">
        <v>20.04</v>
      </c>
      <c r="H126" s="95">
        <v>15.05</v>
      </c>
    </row>
    <row r="127" spans="1:8" x14ac:dyDescent="0.25">
      <c r="A127" s="99">
        <v>45717</v>
      </c>
      <c r="B127" s="95">
        <v>12.16</v>
      </c>
      <c r="C127" s="95">
        <v>16.670000000000002</v>
      </c>
      <c r="D127" s="95">
        <v>19.53</v>
      </c>
      <c r="E127" s="95">
        <v>20.16</v>
      </c>
      <c r="F127" s="95">
        <v>20.48</v>
      </c>
      <c r="G127" s="95">
        <v>19.02</v>
      </c>
      <c r="H127" s="95">
        <v>13.81</v>
      </c>
    </row>
    <row r="128" spans="1:8" x14ac:dyDescent="0.25">
      <c r="A128" s="99">
        <v>45748</v>
      </c>
      <c r="B128" s="95">
        <v>11.33</v>
      </c>
      <c r="C128" s="95">
        <v>14.86</v>
      </c>
      <c r="D128" s="95">
        <v>19.649999999999999</v>
      </c>
      <c r="E128" s="95">
        <v>19.18</v>
      </c>
      <c r="F128" s="95">
        <v>20.010000000000002</v>
      </c>
      <c r="G128" s="95">
        <v>18.75</v>
      </c>
      <c r="H128" s="95">
        <v>11.92</v>
      </c>
    </row>
    <row r="129" spans="1:8" x14ac:dyDescent="0.25">
      <c r="A129" s="99">
        <v>45778</v>
      </c>
      <c r="B129" s="95">
        <v>12.58</v>
      </c>
      <c r="C129" s="95">
        <v>16.600000000000001</v>
      </c>
      <c r="D129" s="95">
        <v>18.61</v>
      </c>
      <c r="E129" s="95">
        <v>19.34</v>
      </c>
      <c r="F129" s="95">
        <v>19.809999999999999</v>
      </c>
      <c r="G129" s="95">
        <v>18.32</v>
      </c>
      <c r="H129" s="95">
        <v>8.19</v>
      </c>
    </row>
    <row r="130" spans="1:8" x14ac:dyDescent="0.25">
      <c r="A130" s="99">
        <v>45809</v>
      </c>
      <c r="B130" s="95">
        <v>11.85</v>
      </c>
      <c r="C130" s="95">
        <v>15.79</v>
      </c>
      <c r="D130" s="95">
        <v>19.170000000000002</v>
      </c>
      <c r="E130" s="95">
        <v>18.68</v>
      </c>
      <c r="F130" s="95">
        <v>18.87</v>
      </c>
      <c r="G130" s="95">
        <v>17.89</v>
      </c>
      <c r="H130" s="95">
        <v>9.51</v>
      </c>
    </row>
    <row r="131" spans="1:8" x14ac:dyDescent="0.25">
      <c r="A131" s="99">
        <v>45839</v>
      </c>
      <c r="B131" s="95">
        <v>11.67</v>
      </c>
      <c r="C131" s="95">
        <v>16.02</v>
      </c>
      <c r="D131" s="95">
        <v>17.670000000000002</v>
      </c>
      <c r="E131" s="95">
        <v>17.29</v>
      </c>
      <c r="F131" s="95">
        <v>17.53</v>
      </c>
      <c r="G131" s="95">
        <v>16.670000000000002</v>
      </c>
      <c r="H131" s="95">
        <v>9.8000000000000007</v>
      </c>
    </row>
    <row r="132" spans="1:8" x14ac:dyDescent="0.25">
      <c r="A132" s="99">
        <v>45870</v>
      </c>
      <c r="B132" s="95">
        <v>10.81</v>
      </c>
      <c r="C132" s="95">
        <v>14.96</v>
      </c>
      <c r="D132" s="95">
        <v>15.76</v>
      </c>
      <c r="E132" s="95">
        <v>15.65</v>
      </c>
      <c r="F132" s="95">
        <v>15.8</v>
      </c>
      <c r="G132" s="95">
        <v>14.18</v>
      </c>
      <c r="H132" s="95">
        <v>7.79</v>
      </c>
    </row>
    <row r="133" spans="1:8" x14ac:dyDescent="0.25">
      <c r="A133" s="99">
        <v>45901</v>
      </c>
      <c r="B133" s="95">
        <v>9.18</v>
      </c>
      <c r="C133" s="95">
        <v>16.09</v>
      </c>
      <c r="D133" s="95">
        <v>15.67</v>
      </c>
      <c r="E133" s="95">
        <v>15.35</v>
      </c>
      <c r="F133" s="95">
        <v>15.04</v>
      </c>
      <c r="G133" s="95">
        <v>13.29</v>
      </c>
      <c r="H133" s="95">
        <v>8.99</v>
      </c>
    </row>
    <row r="134" spans="1:8" x14ac:dyDescent="0.25">
      <c r="A134" s="99">
        <v>45931</v>
      </c>
      <c r="B134" s="95">
        <v>6.3</v>
      </c>
      <c r="C134" s="95">
        <v>14.44</v>
      </c>
      <c r="D134" s="95">
        <v>15.84</v>
      </c>
      <c r="E134" s="95">
        <v>15.41</v>
      </c>
      <c r="F134" s="95">
        <v>15.03</v>
      </c>
      <c r="G134" s="95">
        <v>12.63</v>
      </c>
      <c r="H134" s="95">
        <v>7.49</v>
      </c>
    </row>
    <row r="135" spans="1:8" x14ac:dyDescent="0.25">
      <c r="A135" s="99">
        <v>45962</v>
      </c>
      <c r="B135" s="95">
        <v>6.62</v>
      </c>
      <c r="C135" s="95">
        <v>14.83</v>
      </c>
      <c r="D135" s="95">
        <v>15.3</v>
      </c>
      <c r="E135" s="95">
        <v>15.57</v>
      </c>
      <c r="F135" s="95">
        <v>14.88</v>
      </c>
      <c r="G135" s="95">
        <v>12.7</v>
      </c>
      <c r="H135" s="95">
        <v>6.61</v>
      </c>
    </row>
    <row r="136" spans="1:8" x14ac:dyDescent="0.25">
      <c r="A136" s="99">
        <v>45992</v>
      </c>
      <c r="B136" s="95">
        <v>6.08</v>
      </c>
      <c r="C136" s="95">
        <v>15.94</v>
      </c>
      <c r="D136" s="95">
        <v>15.27</v>
      </c>
      <c r="E136" s="95">
        <v>15.63</v>
      </c>
      <c r="F136" s="95">
        <v>14.88</v>
      </c>
      <c r="G136" s="95">
        <v>13.02</v>
      </c>
      <c r="H136" s="95">
        <v>7.35</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Z136"/>
  <sheetViews>
    <sheetView zoomScaleNormal="100" workbookViewId="0">
      <selection activeCell="J29" sqref="J29"/>
    </sheetView>
  </sheetViews>
  <sheetFormatPr defaultColWidth="9.109375" defaultRowHeight="13.2" x14ac:dyDescent="0.25"/>
  <cols>
    <col min="1" max="1" width="9.109375" style="23"/>
    <col min="2" max="2" width="15.6640625" style="23" customWidth="1"/>
    <col min="3" max="3" width="17" style="23" customWidth="1"/>
    <col min="4" max="8" width="14" style="23" customWidth="1"/>
    <col min="9" max="16" width="9.109375" style="23"/>
    <col min="17" max="17" width="9.109375" style="23" customWidth="1"/>
    <col min="18" max="16384" width="9.109375" style="23"/>
  </cols>
  <sheetData>
    <row r="1" spans="1:8" x14ac:dyDescent="0.25">
      <c r="A1" s="92" t="s">
        <v>330</v>
      </c>
    </row>
    <row r="2" spans="1:8" x14ac:dyDescent="0.25">
      <c r="A2" s="23" t="s">
        <v>77</v>
      </c>
    </row>
    <row r="4" spans="1:8" s="93" customFormat="1" ht="39.6" x14ac:dyDescent="0.25">
      <c r="A4" s="96" t="s">
        <v>69</v>
      </c>
      <c r="B4" s="100" t="s">
        <v>76</v>
      </c>
      <c r="C4" s="96" t="s">
        <v>75</v>
      </c>
      <c r="D4" s="96" t="s">
        <v>74</v>
      </c>
      <c r="E4" s="96" t="s">
        <v>73</v>
      </c>
      <c r="F4" s="96" t="s">
        <v>72</v>
      </c>
      <c r="G4" s="96" t="s">
        <v>66</v>
      </c>
      <c r="H4" s="96" t="s">
        <v>65</v>
      </c>
    </row>
    <row r="5" spans="1:8" x14ac:dyDescent="0.25">
      <c r="A5" s="99">
        <v>42005</v>
      </c>
      <c r="B5" s="101">
        <v>5.13</v>
      </c>
      <c r="C5" s="101">
        <v>0.4</v>
      </c>
      <c r="D5" s="101">
        <v>19.91</v>
      </c>
      <c r="E5" s="101">
        <v>20.190000000000001</v>
      </c>
      <c r="F5" s="101">
        <v>31.85</v>
      </c>
      <c r="G5" s="101">
        <v>21.71</v>
      </c>
      <c r="H5" s="101">
        <v>0.81</v>
      </c>
    </row>
    <row r="6" spans="1:8" x14ac:dyDescent="0.25">
      <c r="A6" s="99">
        <v>42036</v>
      </c>
      <c r="B6" s="101">
        <v>5.76</v>
      </c>
      <c r="C6" s="101">
        <v>0.67</v>
      </c>
      <c r="D6" s="101">
        <v>19.73</v>
      </c>
      <c r="E6" s="101">
        <v>19.82</v>
      </c>
      <c r="F6" s="101">
        <v>32.42</v>
      </c>
      <c r="G6" s="101">
        <v>20.62</v>
      </c>
      <c r="H6" s="101">
        <v>0.99</v>
      </c>
    </row>
    <row r="7" spans="1:8" x14ac:dyDescent="0.25">
      <c r="A7" s="99">
        <v>42064</v>
      </c>
      <c r="B7" s="101">
        <v>4.82</v>
      </c>
      <c r="C7" s="101">
        <v>0.56999999999999995</v>
      </c>
      <c r="D7" s="101">
        <v>17.41</v>
      </c>
      <c r="E7" s="101">
        <v>28.12</v>
      </c>
      <c r="F7" s="101">
        <v>29.88</v>
      </c>
      <c r="G7" s="101">
        <v>18.309999999999999</v>
      </c>
      <c r="H7" s="101">
        <v>0.88</v>
      </c>
    </row>
    <row r="8" spans="1:8" x14ac:dyDescent="0.25">
      <c r="A8" s="99">
        <v>42095</v>
      </c>
      <c r="B8" s="101">
        <v>5.13</v>
      </c>
      <c r="C8" s="101">
        <v>0.97</v>
      </c>
      <c r="D8" s="101">
        <v>16.489999999999998</v>
      </c>
      <c r="E8" s="101">
        <v>34.94</v>
      </c>
      <c r="F8" s="101">
        <v>21.69</v>
      </c>
      <c r="G8" s="101">
        <v>19.82</v>
      </c>
      <c r="H8" s="101">
        <v>0.97</v>
      </c>
    </row>
    <row r="9" spans="1:8" x14ac:dyDescent="0.25">
      <c r="A9" s="99">
        <v>42125</v>
      </c>
      <c r="B9" s="101">
        <v>5.43</v>
      </c>
      <c r="C9" s="101">
        <v>1.03</v>
      </c>
      <c r="D9" s="101">
        <v>19.68</v>
      </c>
      <c r="E9" s="101">
        <v>28.28</v>
      </c>
      <c r="F9" s="101">
        <v>24.47</v>
      </c>
      <c r="G9" s="101">
        <v>20.350000000000001</v>
      </c>
      <c r="H9" s="101">
        <v>0.76</v>
      </c>
    </row>
    <row r="10" spans="1:8" x14ac:dyDescent="0.25">
      <c r="A10" s="99">
        <v>42156</v>
      </c>
      <c r="B10" s="101">
        <v>5.59</v>
      </c>
      <c r="C10" s="101">
        <v>1.1200000000000001</v>
      </c>
      <c r="D10" s="101">
        <v>14.47</v>
      </c>
      <c r="E10" s="101">
        <v>25.72</v>
      </c>
      <c r="F10" s="101">
        <v>34.409999999999997</v>
      </c>
      <c r="G10" s="101">
        <v>18.059999999999999</v>
      </c>
      <c r="H10" s="101">
        <v>0.63</v>
      </c>
    </row>
    <row r="11" spans="1:8" x14ac:dyDescent="0.25">
      <c r="A11" s="99">
        <v>42186</v>
      </c>
      <c r="B11" s="101">
        <v>5.18</v>
      </c>
      <c r="C11" s="101">
        <v>1.03</v>
      </c>
      <c r="D11" s="101">
        <v>16.38</v>
      </c>
      <c r="E11" s="101">
        <v>22.84</v>
      </c>
      <c r="F11" s="101">
        <v>33.020000000000003</v>
      </c>
      <c r="G11" s="101">
        <v>20.82</v>
      </c>
      <c r="H11" s="101">
        <v>0.73</v>
      </c>
    </row>
    <row r="12" spans="1:8" x14ac:dyDescent="0.25">
      <c r="A12" s="99">
        <v>42217</v>
      </c>
      <c r="B12" s="101">
        <v>5.84</v>
      </c>
      <c r="C12" s="101">
        <v>0.99</v>
      </c>
      <c r="D12" s="101">
        <v>17.57</v>
      </c>
      <c r="E12" s="101">
        <v>24.02</v>
      </c>
      <c r="F12" s="101">
        <v>30.27</v>
      </c>
      <c r="G12" s="101">
        <v>20.52</v>
      </c>
      <c r="H12" s="101">
        <v>0.79</v>
      </c>
    </row>
    <row r="13" spans="1:8" x14ac:dyDescent="0.25">
      <c r="A13" s="99">
        <v>42248</v>
      </c>
      <c r="B13" s="101">
        <v>5.42</v>
      </c>
      <c r="C13" s="101">
        <v>0.91</v>
      </c>
      <c r="D13" s="101">
        <v>15.9</v>
      </c>
      <c r="E13" s="101">
        <v>30.76</v>
      </c>
      <c r="F13" s="101">
        <v>30.38</v>
      </c>
      <c r="G13" s="101">
        <v>16.04</v>
      </c>
      <c r="H13" s="101">
        <v>0.57999999999999996</v>
      </c>
    </row>
    <row r="14" spans="1:8" x14ac:dyDescent="0.25">
      <c r="A14" s="99">
        <v>42278</v>
      </c>
      <c r="B14" s="101">
        <v>4.33</v>
      </c>
      <c r="C14" s="101">
        <v>0.75</v>
      </c>
      <c r="D14" s="101">
        <v>15.68</v>
      </c>
      <c r="E14" s="101">
        <v>30.88</v>
      </c>
      <c r="F14" s="101">
        <v>26.99</v>
      </c>
      <c r="G14" s="101">
        <v>20.78</v>
      </c>
      <c r="H14" s="101">
        <v>0.59</v>
      </c>
    </row>
    <row r="15" spans="1:8" x14ac:dyDescent="0.25">
      <c r="A15" s="99">
        <v>42309</v>
      </c>
      <c r="B15" s="101">
        <v>4.66</v>
      </c>
      <c r="C15" s="101">
        <v>0.92</v>
      </c>
      <c r="D15" s="101">
        <v>18.66</v>
      </c>
      <c r="E15" s="101">
        <v>23.84</v>
      </c>
      <c r="F15" s="101">
        <v>29.59</v>
      </c>
      <c r="G15" s="101">
        <v>21.78</v>
      </c>
      <c r="H15" s="101">
        <v>0.53</v>
      </c>
    </row>
    <row r="16" spans="1:8" x14ac:dyDescent="0.25">
      <c r="A16" s="99">
        <v>42339</v>
      </c>
      <c r="B16" s="101">
        <v>5.14</v>
      </c>
      <c r="C16" s="101">
        <v>0.41</v>
      </c>
      <c r="D16" s="101">
        <v>10.09</v>
      </c>
      <c r="E16" s="101">
        <v>13.47</v>
      </c>
      <c r="F16" s="101">
        <v>45.81</v>
      </c>
      <c r="G16" s="101">
        <v>24.58</v>
      </c>
      <c r="H16" s="101">
        <v>0.51</v>
      </c>
    </row>
    <row r="17" spans="1:8" x14ac:dyDescent="0.25">
      <c r="A17" s="99">
        <v>42370</v>
      </c>
      <c r="B17" s="101">
        <v>4.9400000000000004</v>
      </c>
      <c r="C17" s="101">
        <v>0.43</v>
      </c>
      <c r="D17" s="101">
        <v>11.25</v>
      </c>
      <c r="E17" s="101">
        <v>15.11</v>
      </c>
      <c r="F17" s="101">
        <v>47.07</v>
      </c>
      <c r="G17" s="101">
        <v>20.55</v>
      </c>
      <c r="H17" s="101">
        <v>0.64</v>
      </c>
    </row>
    <row r="18" spans="1:8" x14ac:dyDescent="0.25">
      <c r="A18" s="99">
        <v>42401</v>
      </c>
      <c r="B18" s="101">
        <v>4.4800000000000004</v>
      </c>
      <c r="C18" s="101">
        <v>0.66</v>
      </c>
      <c r="D18" s="101">
        <v>12.9</v>
      </c>
      <c r="E18" s="101">
        <v>18.07</v>
      </c>
      <c r="F18" s="101">
        <v>39.299999999999997</v>
      </c>
      <c r="G18" s="101">
        <v>23.91</v>
      </c>
      <c r="H18" s="101">
        <v>0.68</v>
      </c>
    </row>
    <row r="19" spans="1:8" x14ac:dyDescent="0.25">
      <c r="A19" s="99">
        <v>42430</v>
      </c>
      <c r="B19" s="101">
        <v>4.2699999999999996</v>
      </c>
      <c r="C19" s="101">
        <v>0.63</v>
      </c>
      <c r="D19" s="101">
        <v>12.98</v>
      </c>
      <c r="E19" s="101">
        <v>21.09</v>
      </c>
      <c r="F19" s="101">
        <v>38.17</v>
      </c>
      <c r="G19" s="101">
        <v>22.24</v>
      </c>
      <c r="H19" s="101">
        <v>0.61</v>
      </c>
    </row>
    <row r="20" spans="1:8" x14ac:dyDescent="0.25">
      <c r="A20" s="99">
        <v>42461</v>
      </c>
      <c r="B20" s="101">
        <v>4.71</v>
      </c>
      <c r="C20" s="101">
        <v>0.77</v>
      </c>
      <c r="D20" s="101">
        <v>14.22</v>
      </c>
      <c r="E20" s="101">
        <v>17.91</v>
      </c>
      <c r="F20" s="101">
        <v>33.74</v>
      </c>
      <c r="G20" s="101">
        <v>28.24</v>
      </c>
      <c r="H20" s="101">
        <v>0.41</v>
      </c>
    </row>
    <row r="21" spans="1:8" x14ac:dyDescent="0.25">
      <c r="A21" s="99">
        <v>42491</v>
      </c>
      <c r="B21" s="101">
        <v>3.98</v>
      </c>
      <c r="C21" s="101">
        <v>1.28</v>
      </c>
      <c r="D21" s="101">
        <v>16.440000000000001</v>
      </c>
      <c r="E21" s="101">
        <v>17.399999999999999</v>
      </c>
      <c r="F21" s="101">
        <v>36.24</v>
      </c>
      <c r="G21" s="101">
        <v>24.24</v>
      </c>
      <c r="H21" s="101">
        <v>0.4</v>
      </c>
    </row>
    <row r="22" spans="1:8" x14ac:dyDescent="0.25">
      <c r="A22" s="99">
        <v>42522</v>
      </c>
      <c r="B22" s="101">
        <v>4.28</v>
      </c>
      <c r="C22" s="101">
        <v>1.23</v>
      </c>
      <c r="D22" s="101">
        <v>13.42</v>
      </c>
      <c r="E22" s="101">
        <v>17.670000000000002</v>
      </c>
      <c r="F22" s="101">
        <v>40.729999999999997</v>
      </c>
      <c r="G22" s="101">
        <v>22.08</v>
      </c>
      <c r="H22" s="101">
        <v>0.59</v>
      </c>
    </row>
    <row r="23" spans="1:8" x14ac:dyDescent="0.25">
      <c r="A23" s="99">
        <v>42552</v>
      </c>
      <c r="B23" s="101">
        <v>4.43</v>
      </c>
      <c r="C23" s="101">
        <v>0.9</v>
      </c>
      <c r="D23" s="101">
        <v>15.57</v>
      </c>
      <c r="E23" s="101">
        <v>19.53</v>
      </c>
      <c r="F23" s="101">
        <v>36.340000000000003</v>
      </c>
      <c r="G23" s="101">
        <v>22.78</v>
      </c>
      <c r="H23" s="101">
        <v>0.46</v>
      </c>
    </row>
    <row r="24" spans="1:8" x14ac:dyDescent="0.25">
      <c r="A24" s="99">
        <v>42583</v>
      </c>
      <c r="B24" s="101">
        <v>4.6900000000000004</v>
      </c>
      <c r="C24" s="101">
        <v>1.1000000000000001</v>
      </c>
      <c r="D24" s="101">
        <v>16.29</v>
      </c>
      <c r="E24" s="101">
        <v>19.89</v>
      </c>
      <c r="F24" s="101">
        <v>38.229999999999997</v>
      </c>
      <c r="G24" s="101">
        <v>19.34</v>
      </c>
      <c r="H24" s="101">
        <v>0.45</v>
      </c>
    </row>
    <row r="25" spans="1:8" x14ac:dyDescent="0.25">
      <c r="A25" s="99">
        <v>42614</v>
      </c>
      <c r="B25" s="101">
        <v>4</v>
      </c>
      <c r="C25" s="101">
        <v>1.06</v>
      </c>
      <c r="D25" s="101">
        <v>14.19</v>
      </c>
      <c r="E25" s="101">
        <v>21.19</v>
      </c>
      <c r="F25" s="101">
        <v>43.85</v>
      </c>
      <c r="G25" s="101">
        <v>15.3</v>
      </c>
      <c r="H25" s="101">
        <v>0.41</v>
      </c>
    </row>
    <row r="26" spans="1:8" x14ac:dyDescent="0.25">
      <c r="A26" s="99">
        <v>42644</v>
      </c>
      <c r="B26" s="101">
        <v>4.6500000000000004</v>
      </c>
      <c r="C26" s="101">
        <v>0.89</v>
      </c>
      <c r="D26" s="101">
        <v>12.28</v>
      </c>
      <c r="E26" s="101">
        <v>30.71</v>
      </c>
      <c r="F26" s="101">
        <v>34.04</v>
      </c>
      <c r="G26" s="101">
        <v>17.09</v>
      </c>
      <c r="H26" s="101">
        <v>0.34</v>
      </c>
    </row>
    <row r="27" spans="1:8" x14ac:dyDescent="0.25">
      <c r="A27" s="99">
        <v>42675</v>
      </c>
      <c r="B27" s="101">
        <v>8.2799999999999994</v>
      </c>
      <c r="C27" s="101">
        <v>1.23</v>
      </c>
      <c r="D27" s="101">
        <v>13.67</v>
      </c>
      <c r="E27" s="101">
        <v>36.729999999999997</v>
      </c>
      <c r="F27" s="101">
        <v>23.52</v>
      </c>
      <c r="G27" s="101">
        <v>16.29</v>
      </c>
      <c r="H27" s="101">
        <v>0.27</v>
      </c>
    </row>
    <row r="28" spans="1:8" x14ac:dyDescent="0.25">
      <c r="A28" s="99">
        <v>42705</v>
      </c>
      <c r="B28" s="101">
        <v>8.58</v>
      </c>
      <c r="C28" s="101">
        <v>0.88</v>
      </c>
      <c r="D28" s="101">
        <v>14.12</v>
      </c>
      <c r="E28" s="101">
        <v>17.989999999999998</v>
      </c>
      <c r="F28" s="101">
        <v>35.299999999999997</v>
      </c>
      <c r="G28" s="101">
        <v>22.68</v>
      </c>
      <c r="H28" s="101">
        <v>0.46</v>
      </c>
    </row>
    <row r="29" spans="1:8" x14ac:dyDescent="0.25">
      <c r="A29" s="99">
        <v>42736</v>
      </c>
      <c r="B29" s="101">
        <v>5.67</v>
      </c>
      <c r="C29" s="101">
        <v>1.33</v>
      </c>
      <c r="D29" s="101">
        <v>12.14</v>
      </c>
      <c r="E29" s="101">
        <v>19.010000000000002</v>
      </c>
      <c r="F29" s="101">
        <v>39.5</v>
      </c>
      <c r="G29" s="101">
        <v>21.84</v>
      </c>
      <c r="H29" s="101">
        <v>0.52</v>
      </c>
    </row>
    <row r="30" spans="1:8" x14ac:dyDescent="0.25">
      <c r="A30" s="99">
        <v>42767</v>
      </c>
      <c r="B30" s="101">
        <v>5.79</v>
      </c>
      <c r="C30" s="101">
        <v>1.31</v>
      </c>
      <c r="D30" s="101">
        <v>12.05</v>
      </c>
      <c r="E30" s="101">
        <v>18.170000000000002</v>
      </c>
      <c r="F30" s="101">
        <v>38.43</v>
      </c>
      <c r="G30" s="101">
        <v>23.86</v>
      </c>
      <c r="H30" s="101">
        <v>0.39</v>
      </c>
    </row>
    <row r="31" spans="1:8" x14ac:dyDescent="0.25">
      <c r="A31" s="99">
        <v>42795</v>
      </c>
      <c r="B31" s="101">
        <v>4.93</v>
      </c>
      <c r="C31" s="101">
        <v>1.3</v>
      </c>
      <c r="D31" s="101">
        <v>15.28</v>
      </c>
      <c r="E31" s="101">
        <v>22.83</v>
      </c>
      <c r="F31" s="101">
        <v>35.35</v>
      </c>
      <c r="G31" s="101">
        <v>19.96</v>
      </c>
      <c r="H31" s="101">
        <v>0.35</v>
      </c>
    </row>
    <row r="32" spans="1:8" x14ac:dyDescent="0.25">
      <c r="A32" s="99">
        <v>42826</v>
      </c>
      <c r="B32" s="101">
        <v>5.48</v>
      </c>
      <c r="C32" s="101">
        <v>1.56</v>
      </c>
      <c r="D32" s="101">
        <v>30.47</v>
      </c>
      <c r="E32" s="101">
        <v>12.04</v>
      </c>
      <c r="F32" s="101">
        <v>28.28</v>
      </c>
      <c r="G32" s="101">
        <v>21.86</v>
      </c>
      <c r="H32" s="101">
        <v>0.3</v>
      </c>
    </row>
    <row r="33" spans="1:8" x14ac:dyDescent="0.25">
      <c r="A33" s="99">
        <v>42856</v>
      </c>
      <c r="B33" s="101">
        <v>3.89</v>
      </c>
      <c r="C33" s="101">
        <v>1.48</v>
      </c>
      <c r="D33" s="101">
        <v>35.81</v>
      </c>
      <c r="E33" s="101">
        <v>16.579999999999998</v>
      </c>
      <c r="F33" s="101">
        <v>21.51</v>
      </c>
      <c r="G33" s="101">
        <v>20.47</v>
      </c>
      <c r="H33" s="101">
        <v>0.26</v>
      </c>
    </row>
    <row r="34" spans="1:8" x14ac:dyDescent="0.25">
      <c r="A34" s="99">
        <v>42887</v>
      </c>
      <c r="B34" s="101">
        <v>4.1900000000000004</v>
      </c>
      <c r="C34" s="101">
        <v>1.68</v>
      </c>
      <c r="D34" s="101">
        <v>11.92</v>
      </c>
      <c r="E34" s="101">
        <v>31.55</v>
      </c>
      <c r="F34" s="101">
        <v>29.37</v>
      </c>
      <c r="G34" s="101">
        <v>21.01</v>
      </c>
      <c r="H34" s="101">
        <v>0.27</v>
      </c>
    </row>
    <row r="35" spans="1:8" x14ac:dyDescent="0.25">
      <c r="A35" s="99">
        <v>42917</v>
      </c>
      <c r="B35" s="101">
        <v>4.33</v>
      </c>
      <c r="C35" s="101">
        <v>1.57</v>
      </c>
      <c r="D35" s="101">
        <v>3.39</v>
      </c>
      <c r="E35" s="101">
        <v>43.2</v>
      </c>
      <c r="F35" s="101">
        <v>27.97</v>
      </c>
      <c r="G35" s="101">
        <v>19.260000000000002</v>
      </c>
      <c r="H35" s="101">
        <v>0.28999999999999998</v>
      </c>
    </row>
    <row r="36" spans="1:8" x14ac:dyDescent="0.25">
      <c r="A36" s="99">
        <v>42948</v>
      </c>
      <c r="B36" s="101">
        <v>4.42</v>
      </c>
      <c r="C36" s="101">
        <v>1.74</v>
      </c>
      <c r="D36" s="101">
        <v>3.26</v>
      </c>
      <c r="E36" s="101">
        <v>49.21</v>
      </c>
      <c r="F36" s="101">
        <v>25.33</v>
      </c>
      <c r="G36" s="101">
        <v>15.77</v>
      </c>
      <c r="H36" s="101">
        <v>0.27</v>
      </c>
    </row>
    <row r="37" spans="1:8" x14ac:dyDescent="0.25">
      <c r="A37" s="99">
        <v>42979</v>
      </c>
      <c r="B37" s="101">
        <v>4.1900000000000004</v>
      </c>
      <c r="C37" s="101">
        <v>1.58</v>
      </c>
      <c r="D37" s="101">
        <v>11.5</v>
      </c>
      <c r="E37" s="101">
        <v>41.71</v>
      </c>
      <c r="F37" s="101">
        <v>26.51</v>
      </c>
      <c r="G37" s="101">
        <v>14.08</v>
      </c>
      <c r="H37" s="101">
        <v>0.43</v>
      </c>
    </row>
    <row r="38" spans="1:8" x14ac:dyDescent="0.25">
      <c r="A38" s="99">
        <v>43009</v>
      </c>
      <c r="B38" s="101">
        <v>4.49</v>
      </c>
      <c r="C38" s="101">
        <v>1.74</v>
      </c>
      <c r="D38" s="101">
        <v>13.86</v>
      </c>
      <c r="E38" s="101">
        <v>40.049999999999997</v>
      </c>
      <c r="F38" s="101">
        <v>22.48</v>
      </c>
      <c r="G38" s="101">
        <v>16.989999999999998</v>
      </c>
      <c r="H38" s="101">
        <v>0.39</v>
      </c>
    </row>
    <row r="39" spans="1:8" x14ac:dyDescent="0.25">
      <c r="A39" s="99">
        <v>43040</v>
      </c>
      <c r="B39" s="101">
        <v>3.08</v>
      </c>
      <c r="C39" s="101">
        <v>1.74</v>
      </c>
      <c r="D39" s="101">
        <v>10.54</v>
      </c>
      <c r="E39" s="101">
        <v>58.96</v>
      </c>
      <c r="F39" s="101">
        <v>15.29</v>
      </c>
      <c r="G39" s="101">
        <v>10.09</v>
      </c>
      <c r="H39" s="101">
        <v>0.28999999999999998</v>
      </c>
    </row>
    <row r="40" spans="1:8" x14ac:dyDescent="0.25">
      <c r="A40" s="99">
        <v>43070</v>
      </c>
      <c r="B40" s="101">
        <v>3.18</v>
      </c>
      <c r="C40" s="101">
        <v>0.86</v>
      </c>
      <c r="D40" s="101">
        <v>6.8</v>
      </c>
      <c r="E40" s="101">
        <v>58.9</v>
      </c>
      <c r="F40" s="101">
        <v>17.48</v>
      </c>
      <c r="G40" s="101">
        <v>12.19</v>
      </c>
      <c r="H40" s="101">
        <v>0.6</v>
      </c>
    </row>
    <row r="41" spans="1:8" x14ac:dyDescent="0.25">
      <c r="A41" s="99">
        <v>43101</v>
      </c>
      <c r="B41" s="101">
        <v>4.5599999999999996</v>
      </c>
      <c r="C41" s="101">
        <v>1.42</v>
      </c>
      <c r="D41" s="101">
        <v>9.99</v>
      </c>
      <c r="E41" s="101">
        <v>32.85</v>
      </c>
      <c r="F41" s="101">
        <v>31.49</v>
      </c>
      <c r="G41" s="101">
        <v>18.77</v>
      </c>
      <c r="H41" s="101">
        <v>0.91</v>
      </c>
    </row>
    <row r="42" spans="1:8" x14ac:dyDescent="0.25">
      <c r="A42" s="99">
        <v>43132</v>
      </c>
      <c r="B42" s="101">
        <v>4.3</v>
      </c>
      <c r="C42" s="101">
        <v>1.49</v>
      </c>
      <c r="D42" s="101">
        <v>12.74</v>
      </c>
      <c r="E42" s="101">
        <v>29.33</v>
      </c>
      <c r="F42" s="101">
        <v>33.74</v>
      </c>
      <c r="G42" s="101">
        <v>17.72</v>
      </c>
      <c r="H42" s="101">
        <v>0.7</v>
      </c>
    </row>
    <row r="43" spans="1:8" x14ac:dyDescent="0.25">
      <c r="A43" s="99">
        <v>43160</v>
      </c>
      <c r="B43" s="101">
        <v>3.74</v>
      </c>
      <c r="C43" s="101">
        <v>1.18</v>
      </c>
      <c r="D43" s="101">
        <v>12.84</v>
      </c>
      <c r="E43" s="101">
        <v>27.31</v>
      </c>
      <c r="F43" s="101">
        <v>32.28</v>
      </c>
      <c r="G43" s="101">
        <v>22.06</v>
      </c>
      <c r="H43" s="101">
        <v>0.59</v>
      </c>
    </row>
    <row r="44" spans="1:8" x14ac:dyDescent="0.25">
      <c r="A44" s="99">
        <v>43191</v>
      </c>
      <c r="B44" s="101">
        <v>3.13</v>
      </c>
      <c r="C44" s="101">
        <v>1.57</v>
      </c>
      <c r="D44" s="101">
        <v>10.78</v>
      </c>
      <c r="E44" s="101">
        <v>40.24</v>
      </c>
      <c r="F44" s="101">
        <v>26.62</v>
      </c>
      <c r="G44" s="101">
        <v>17.059999999999999</v>
      </c>
      <c r="H44" s="101">
        <v>0.6</v>
      </c>
    </row>
    <row r="45" spans="1:8" x14ac:dyDescent="0.25">
      <c r="A45" s="99">
        <v>43221</v>
      </c>
      <c r="B45" s="101">
        <v>2.73</v>
      </c>
      <c r="C45" s="101">
        <v>1.33</v>
      </c>
      <c r="D45" s="101">
        <v>10.88</v>
      </c>
      <c r="E45" s="101">
        <v>46.7</v>
      </c>
      <c r="F45" s="101">
        <v>26.55</v>
      </c>
      <c r="G45" s="101">
        <v>11.41</v>
      </c>
      <c r="H45" s="101">
        <v>0.4</v>
      </c>
    </row>
    <row r="46" spans="1:8" x14ac:dyDescent="0.25">
      <c r="A46" s="99">
        <v>43252</v>
      </c>
      <c r="B46" s="101">
        <v>3.91</v>
      </c>
      <c r="C46" s="101">
        <v>1.79</v>
      </c>
      <c r="D46" s="101">
        <v>13.73</v>
      </c>
      <c r="E46" s="101">
        <v>37.11</v>
      </c>
      <c r="F46" s="101">
        <v>25.95</v>
      </c>
      <c r="G46" s="101">
        <v>16.920000000000002</v>
      </c>
      <c r="H46" s="101">
        <v>0.57999999999999996</v>
      </c>
    </row>
    <row r="47" spans="1:8" x14ac:dyDescent="0.25">
      <c r="A47" s="99">
        <v>43282</v>
      </c>
      <c r="B47" s="101">
        <v>4.6500000000000004</v>
      </c>
      <c r="C47" s="101">
        <v>1.73</v>
      </c>
      <c r="D47" s="101">
        <v>13.07</v>
      </c>
      <c r="E47" s="101">
        <v>35.549999999999997</v>
      </c>
      <c r="F47" s="101">
        <v>27.29</v>
      </c>
      <c r="G47" s="101">
        <v>16.79</v>
      </c>
      <c r="H47" s="101">
        <v>0.92</v>
      </c>
    </row>
    <row r="48" spans="1:8" x14ac:dyDescent="0.25">
      <c r="A48" s="99">
        <v>43313</v>
      </c>
      <c r="B48" s="101">
        <v>6.07</v>
      </c>
      <c r="C48" s="101">
        <v>1.86</v>
      </c>
      <c r="D48" s="101">
        <v>14.38</v>
      </c>
      <c r="E48" s="101">
        <v>33.130000000000003</v>
      </c>
      <c r="F48" s="101">
        <v>27.64</v>
      </c>
      <c r="G48" s="101">
        <v>16.09</v>
      </c>
      <c r="H48" s="101">
        <v>0.84</v>
      </c>
    </row>
    <row r="49" spans="1:8" x14ac:dyDescent="0.25">
      <c r="A49" s="99">
        <v>43344</v>
      </c>
      <c r="B49" s="101">
        <v>5.55</v>
      </c>
      <c r="C49" s="101">
        <v>5.64</v>
      </c>
      <c r="D49" s="101">
        <v>9.93</v>
      </c>
      <c r="E49" s="101">
        <v>24.22</v>
      </c>
      <c r="F49" s="101">
        <v>35.159999999999997</v>
      </c>
      <c r="G49" s="101">
        <v>18.87</v>
      </c>
      <c r="H49" s="101">
        <v>0.62</v>
      </c>
    </row>
    <row r="50" spans="1:8" x14ac:dyDescent="0.25">
      <c r="A50" s="99">
        <v>43374</v>
      </c>
      <c r="B50" s="101">
        <v>4.3099999999999996</v>
      </c>
      <c r="C50" s="101">
        <v>4.18</v>
      </c>
      <c r="D50" s="101">
        <v>9.26</v>
      </c>
      <c r="E50" s="101">
        <v>18.53</v>
      </c>
      <c r="F50" s="101">
        <v>39.659999999999997</v>
      </c>
      <c r="G50" s="101">
        <v>23.62</v>
      </c>
      <c r="H50" s="101">
        <v>0.45</v>
      </c>
    </row>
    <row r="51" spans="1:8" x14ac:dyDescent="0.25">
      <c r="A51" s="99">
        <v>43405</v>
      </c>
      <c r="B51" s="101">
        <v>4.07</v>
      </c>
      <c r="C51" s="101">
        <v>5.75</v>
      </c>
      <c r="D51" s="101">
        <v>8.0299999999999994</v>
      </c>
      <c r="E51" s="101">
        <v>18.809999999999999</v>
      </c>
      <c r="F51" s="101">
        <v>42.06</v>
      </c>
      <c r="G51" s="101">
        <v>20.76</v>
      </c>
      <c r="H51" s="101">
        <v>0.52</v>
      </c>
    </row>
    <row r="52" spans="1:8" x14ac:dyDescent="0.25">
      <c r="A52" s="99">
        <v>43435</v>
      </c>
      <c r="B52" s="101">
        <v>5.81</v>
      </c>
      <c r="C52" s="101">
        <v>3.91</v>
      </c>
      <c r="D52" s="101">
        <v>11.75</v>
      </c>
      <c r="E52" s="101">
        <v>23.83</v>
      </c>
      <c r="F52" s="101">
        <v>30.87</v>
      </c>
      <c r="G52" s="101">
        <v>23.02</v>
      </c>
      <c r="H52" s="101">
        <v>0.8</v>
      </c>
    </row>
    <row r="53" spans="1:8" x14ac:dyDescent="0.25">
      <c r="A53" s="99">
        <v>43466</v>
      </c>
      <c r="B53" s="101">
        <v>3.85</v>
      </c>
      <c r="C53" s="101">
        <v>3.86</v>
      </c>
      <c r="D53" s="101">
        <v>11.13</v>
      </c>
      <c r="E53" s="101">
        <v>31.57</v>
      </c>
      <c r="F53" s="101">
        <v>27.1</v>
      </c>
      <c r="G53" s="101">
        <v>21.78</v>
      </c>
      <c r="H53" s="101">
        <v>0.72</v>
      </c>
    </row>
    <row r="54" spans="1:8" x14ac:dyDescent="0.25">
      <c r="A54" s="99">
        <v>43497</v>
      </c>
      <c r="B54" s="101">
        <v>3.68</v>
      </c>
      <c r="C54" s="101">
        <v>4.7300000000000004</v>
      </c>
      <c r="D54" s="101">
        <v>10.1</v>
      </c>
      <c r="E54" s="101">
        <v>25.75</v>
      </c>
      <c r="F54" s="101">
        <v>33.01</v>
      </c>
      <c r="G54" s="101">
        <v>22.14</v>
      </c>
      <c r="H54" s="101">
        <v>0.6</v>
      </c>
    </row>
    <row r="55" spans="1:8" x14ac:dyDescent="0.25">
      <c r="A55" s="99">
        <v>43525</v>
      </c>
      <c r="B55" s="101">
        <v>4.49</v>
      </c>
      <c r="C55" s="101">
        <v>4.13</v>
      </c>
      <c r="D55" s="101">
        <v>12.54</v>
      </c>
      <c r="E55" s="101">
        <v>21.16</v>
      </c>
      <c r="F55" s="101">
        <v>33.71</v>
      </c>
      <c r="G55" s="101">
        <v>23.41</v>
      </c>
      <c r="H55" s="101">
        <v>0.56000000000000005</v>
      </c>
    </row>
    <row r="56" spans="1:8" x14ac:dyDescent="0.25">
      <c r="A56" s="99">
        <v>43556</v>
      </c>
      <c r="B56" s="101">
        <v>5.66</v>
      </c>
      <c r="C56" s="101">
        <v>7.85</v>
      </c>
      <c r="D56" s="101">
        <v>12.34</v>
      </c>
      <c r="E56" s="101">
        <v>17.96</v>
      </c>
      <c r="F56" s="101">
        <v>28.11</v>
      </c>
      <c r="G56" s="101">
        <v>27.52</v>
      </c>
      <c r="H56" s="101">
        <v>0.56000000000000005</v>
      </c>
    </row>
    <row r="57" spans="1:8" x14ac:dyDescent="0.25">
      <c r="A57" s="99">
        <v>43586</v>
      </c>
      <c r="B57" s="101">
        <v>4.13</v>
      </c>
      <c r="C57" s="101">
        <v>6.15</v>
      </c>
      <c r="D57" s="101">
        <v>14.04</v>
      </c>
      <c r="E57" s="101">
        <v>19.760000000000002</v>
      </c>
      <c r="F57" s="101">
        <v>35.29</v>
      </c>
      <c r="G57" s="101">
        <v>20.18</v>
      </c>
      <c r="H57" s="101">
        <v>0.45</v>
      </c>
    </row>
    <row r="58" spans="1:8" x14ac:dyDescent="0.25">
      <c r="A58" s="99">
        <v>43617</v>
      </c>
      <c r="B58" s="101">
        <v>3.34</v>
      </c>
      <c r="C58" s="101">
        <v>6.09</v>
      </c>
      <c r="D58" s="101">
        <v>9.15</v>
      </c>
      <c r="E58" s="101">
        <v>17</v>
      </c>
      <c r="F58" s="101">
        <v>47.08</v>
      </c>
      <c r="G58" s="101">
        <v>16.87</v>
      </c>
      <c r="H58" s="101">
        <v>0.47</v>
      </c>
    </row>
    <row r="59" spans="1:8" x14ac:dyDescent="0.25">
      <c r="A59" s="99">
        <v>43647</v>
      </c>
      <c r="B59" s="101">
        <v>4.9000000000000004</v>
      </c>
      <c r="C59" s="101">
        <v>6.09</v>
      </c>
      <c r="D59" s="101">
        <v>12.77</v>
      </c>
      <c r="E59" s="101">
        <v>25.13</v>
      </c>
      <c r="F59" s="101">
        <v>31.37</v>
      </c>
      <c r="G59" s="101">
        <v>19.16</v>
      </c>
      <c r="H59" s="101">
        <v>0.59</v>
      </c>
    </row>
    <row r="60" spans="1:8" x14ac:dyDescent="0.25">
      <c r="A60" s="99">
        <v>43678</v>
      </c>
      <c r="B60" s="101">
        <v>5.1100000000000003</v>
      </c>
      <c r="C60" s="101">
        <v>5.42</v>
      </c>
      <c r="D60" s="101">
        <v>15.77</v>
      </c>
      <c r="E60" s="101">
        <v>25.82</v>
      </c>
      <c r="F60" s="101">
        <v>30.17</v>
      </c>
      <c r="G60" s="101">
        <v>17.16</v>
      </c>
      <c r="H60" s="101">
        <v>0.55000000000000004</v>
      </c>
    </row>
    <row r="61" spans="1:8" x14ac:dyDescent="0.25">
      <c r="A61" s="99">
        <v>43709</v>
      </c>
      <c r="B61" s="101">
        <v>4.76</v>
      </c>
      <c r="C61" s="101">
        <v>6.97</v>
      </c>
      <c r="D61" s="101">
        <v>13.84</v>
      </c>
      <c r="E61" s="101">
        <v>24.32</v>
      </c>
      <c r="F61" s="101">
        <v>30.91</v>
      </c>
      <c r="G61" s="101">
        <v>18.41</v>
      </c>
      <c r="H61" s="101">
        <v>0.78</v>
      </c>
    </row>
    <row r="62" spans="1:8" x14ac:dyDescent="0.25">
      <c r="A62" s="99">
        <v>43739</v>
      </c>
      <c r="B62" s="101">
        <v>6.1</v>
      </c>
      <c r="C62" s="101">
        <v>5.52</v>
      </c>
      <c r="D62" s="101">
        <v>14.48</v>
      </c>
      <c r="E62" s="101">
        <v>19.38</v>
      </c>
      <c r="F62" s="101">
        <v>35.200000000000003</v>
      </c>
      <c r="G62" s="101">
        <v>18.73</v>
      </c>
      <c r="H62" s="101">
        <v>0.59</v>
      </c>
    </row>
    <row r="63" spans="1:8" x14ac:dyDescent="0.25">
      <c r="A63" s="99">
        <v>43770</v>
      </c>
      <c r="B63" s="101">
        <v>7.3</v>
      </c>
      <c r="C63" s="101">
        <v>8.75</v>
      </c>
      <c r="D63" s="101">
        <v>12.76</v>
      </c>
      <c r="E63" s="101">
        <v>19.77</v>
      </c>
      <c r="F63" s="101">
        <v>35.68</v>
      </c>
      <c r="G63" s="101">
        <v>15.33</v>
      </c>
      <c r="H63" s="101">
        <v>0.4</v>
      </c>
    </row>
    <row r="64" spans="1:8" x14ac:dyDescent="0.25">
      <c r="A64" s="99">
        <v>43800</v>
      </c>
      <c r="B64" s="101">
        <v>6.99</v>
      </c>
      <c r="C64" s="101">
        <v>5.2</v>
      </c>
      <c r="D64" s="101">
        <v>8.7899999999999991</v>
      </c>
      <c r="E64" s="101">
        <v>22.03</v>
      </c>
      <c r="F64" s="101">
        <v>43.05</v>
      </c>
      <c r="G64" s="101">
        <v>13.55</v>
      </c>
      <c r="H64" s="101">
        <v>0.4</v>
      </c>
    </row>
    <row r="65" spans="1:8" x14ac:dyDescent="0.25">
      <c r="A65" s="99">
        <v>43831</v>
      </c>
      <c r="B65" s="101">
        <v>4.8899999999999997</v>
      </c>
      <c r="C65" s="101">
        <v>4.28</v>
      </c>
      <c r="D65" s="101">
        <v>9.6999999999999993</v>
      </c>
      <c r="E65" s="101">
        <v>20.53</v>
      </c>
      <c r="F65" s="101">
        <v>38.97</v>
      </c>
      <c r="G65" s="101">
        <v>20.97</v>
      </c>
      <c r="H65" s="101">
        <v>0.65</v>
      </c>
    </row>
    <row r="66" spans="1:8" x14ac:dyDescent="0.25">
      <c r="A66" s="99">
        <v>43862</v>
      </c>
      <c r="B66" s="101">
        <v>5.03</v>
      </c>
      <c r="C66" s="101">
        <v>5.78</v>
      </c>
      <c r="D66" s="101">
        <v>13.35</v>
      </c>
      <c r="E66" s="101">
        <v>19.41</v>
      </c>
      <c r="F66" s="101">
        <v>35.96</v>
      </c>
      <c r="G66" s="101">
        <v>19.55</v>
      </c>
      <c r="H66" s="101">
        <v>0.92</v>
      </c>
    </row>
    <row r="67" spans="1:8" x14ac:dyDescent="0.25">
      <c r="A67" s="99">
        <v>43891</v>
      </c>
      <c r="B67" s="101">
        <v>5.27</v>
      </c>
      <c r="C67" s="101">
        <v>4.93</v>
      </c>
      <c r="D67" s="101">
        <v>13.63</v>
      </c>
      <c r="E67" s="101">
        <v>20.3</v>
      </c>
      <c r="F67" s="101">
        <v>39.53</v>
      </c>
      <c r="G67" s="101">
        <v>15.59</v>
      </c>
      <c r="H67" s="101">
        <v>0.76</v>
      </c>
    </row>
    <row r="68" spans="1:8" x14ac:dyDescent="0.25">
      <c r="A68" s="99">
        <v>43922</v>
      </c>
      <c r="B68" s="101">
        <v>5.94</v>
      </c>
      <c r="C68" s="101">
        <v>8.42</v>
      </c>
      <c r="D68" s="101">
        <v>6.3</v>
      </c>
      <c r="E68" s="101">
        <v>19.11</v>
      </c>
      <c r="F68" s="101">
        <v>36.700000000000003</v>
      </c>
      <c r="G68" s="101">
        <v>22.6</v>
      </c>
      <c r="H68" s="101">
        <v>0.93</v>
      </c>
    </row>
    <row r="69" spans="1:8" x14ac:dyDescent="0.25">
      <c r="A69" s="99">
        <v>43952</v>
      </c>
      <c r="B69" s="101">
        <v>3.68</v>
      </c>
      <c r="C69" s="101">
        <v>3.76</v>
      </c>
      <c r="D69" s="101">
        <v>13.4</v>
      </c>
      <c r="E69" s="101">
        <v>17.37</v>
      </c>
      <c r="F69" s="101">
        <v>50.98</v>
      </c>
      <c r="G69" s="101">
        <v>10.41</v>
      </c>
      <c r="H69" s="101">
        <v>0.39</v>
      </c>
    </row>
    <row r="70" spans="1:8" x14ac:dyDescent="0.25">
      <c r="A70" s="99">
        <v>43983</v>
      </c>
      <c r="B70" s="101">
        <v>4.84</v>
      </c>
      <c r="C70" s="101">
        <v>6.47</v>
      </c>
      <c r="D70" s="101">
        <v>9.2799999999999994</v>
      </c>
      <c r="E70" s="101">
        <v>20.52</v>
      </c>
      <c r="F70" s="101">
        <v>41.64</v>
      </c>
      <c r="G70" s="101">
        <v>16.329999999999998</v>
      </c>
      <c r="H70" s="101">
        <v>0.92</v>
      </c>
    </row>
    <row r="71" spans="1:8" x14ac:dyDescent="0.25">
      <c r="A71" s="99">
        <v>44013</v>
      </c>
      <c r="B71" s="101">
        <v>7.08</v>
      </c>
      <c r="C71" s="101">
        <v>6.06</v>
      </c>
      <c r="D71" s="101">
        <v>11.85</v>
      </c>
      <c r="E71" s="101">
        <v>15.48</v>
      </c>
      <c r="F71" s="101">
        <v>41.06</v>
      </c>
      <c r="G71" s="101">
        <v>17.8</v>
      </c>
      <c r="H71" s="101">
        <v>0.67</v>
      </c>
    </row>
    <row r="72" spans="1:8" x14ac:dyDescent="0.25">
      <c r="A72" s="99">
        <v>44044</v>
      </c>
      <c r="B72" s="101">
        <v>7.07</v>
      </c>
      <c r="C72" s="101">
        <v>4.47</v>
      </c>
      <c r="D72" s="101">
        <v>12.49</v>
      </c>
      <c r="E72" s="101">
        <v>22.64</v>
      </c>
      <c r="F72" s="101">
        <v>36.619999999999997</v>
      </c>
      <c r="G72" s="101">
        <v>16.18</v>
      </c>
      <c r="H72" s="101">
        <v>0.53</v>
      </c>
    </row>
    <row r="73" spans="1:8" x14ac:dyDescent="0.25">
      <c r="A73" s="99">
        <v>44075</v>
      </c>
      <c r="B73" s="101">
        <v>5.33</v>
      </c>
      <c r="C73" s="101">
        <v>4.8899999999999997</v>
      </c>
      <c r="D73" s="101">
        <v>8.3800000000000008</v>
      </c>
      <c r="E73" s="101">
        <v>18.27</v>
      </c>
      <c r="F73" s="101">
        <v>49.3</v>
      </c>
      <c r="G73" s="101">
        <v>13.37</v>
      </c>
      <c r="H73" s="101">
        <v>0.45</v>
      </c>
    </row>
    <row r="74" spans="1:8" x14ac:dyDescent="0.25">
      <c r="A74" s="99">
        <v>44105</v>
      </c>
      <c r="B74" s="101">
        <v>7.33</v>
      </c>
      <c r="C74" s="101">
        <v>6.31</v>
      </c>
      <c r="D74" s="101">
        <v>13.03</v>
      </c>
      <c r="E74" s="101">
        <v>11.96</v>
      </c>
      <c r="F74" s="101">
        <v>40.130000000000003</v>
      </c>
      <c r="G74" s="101">
        <v>20.37</v>
      </c>
      <c r="H74" s="101">
        <v>0.86</v>
      </c>
    </row>
    <row r="75" spans="1:8" x14ac:dyDescent="0.25">
      <c r="A75" s="99">
        <v>44136</v>
      </c>
      <c r="B75" s="101">
        <v>6.33</v>
      </c>
      <c r="C75" s="101">
        <v>4.5599999999999996</v>
      </c>
      <c r="D75" s="101">
        <v>8.5</v>
      </c>
      <c r="E75" s="101">
        <v>16.989999999999998</v>
      </c>
      <c r="F75" s="101">
        <v>50.28</v>
      </c>
      <c r="G75" s="101">
        <v>12.82</v>
      </c>
      <c r="H75" s="101">
        <v>0.53</v>
      </c>
    </row>
    <row r="76" spans="1:8" x14ac:dyDescent="0.25">
      <c r="A76" s="99">
        <v>44166</v>
      </c>
      <c r="B76" s="101">
        <v>3.65</v>
      </c>
      <c r="C76" s="101">
        <v>4.17</v>
      </c>
      <c r="D76" s="101">
        <v>12.79</v>
      </c>
      <c r="E76" s="101">
        <v>16.64</v>
      </c>
      <c r="F76" s="101">
        <v>45.54</v>
      </c>
      <c r="G76" s="101">
        <v>16.5</v>
      </c>
      <c r="H76" s="101">
        <v>0.71</v>
      </c>
    </row>
    <row r="77" spans="1:8" x14ac:dyDescent="0.25">
      <c r="A77" s="99">
        <v>44197</v>
      </c>
      <c r="B77" s="101">
        <v>4.2699999999999996</v>
      </c>
      <c r="C77" s="101">
        <v>4.24</v>
      </c>
      <c r="D77" s="101">
        <v>13.02</v>
      </c>
      <c r="E77" s="101">
        <v>13.55</v>
      </c>
      <c r="F77" s="101">
        <v>43.89</v>
      </c>
      <c r="G77" s="101">
        <v>20.21</v>
      </c>
      <c r="H77" s="101">
        <v>0.8</v>
      </c>
    </row>
    <row r="78" spans="1:8" x14ac:dyDescent="0.25">
      <c r="A78" s="99">
        <v>44228</v>
      </c>
      <c r="B78" s="101">
        <v>4.45</v>
      </c>
      <c r="C78" s="101">
        <v>4.7699999999999996</v>
      </c>
      <c r="D78" s="101">
        <v>11.61</v>
      </c>
      <c r="E78" s="101">
        <v>16.66</v>
      </c>
      <c r="F78" s="101">
        <v>41.46</v>
      </c>
      <c r="G78" s="101">
        <v>20.329999999999998</v>
      </c>
      <c r="H78" s="101">
        <v>0.72</v>
      </c>
    </row>
    <row r="79" spans="1:8" x14ac:dyDescent="0.25">
      <c r="A79" s="99">
        <v>44256</v>
      </c>
      <c r="B79" s="101">
        <v>4.07</v>
      </c>
      <c r="C79" s="101">
        <v>3.94</v>
      </c>
      <c r="D79" s="101">
        <v>12.42</v>
      </c>
      <c r="E79" s="101">
        <v>14.64</v>
      </c>
      <c r="F79" s="101">
        <v>48.29</v>
      </c>
      <c r="G79" s="101">
        <v>16.079999999999998</v>
      </c>
      <c r="H79" s="101">
        <v>0.56000000000000005</v>
      </c>
    </row>
    <row r="80" spans="1:8" x14ac:dyDescent="0.25">
      <c r="A80" s="99">
        <v>44287</v>
      </c>
      <c r="B80" s="101">
        <v>5.01</v>
      </c>
      <c r="C80" s="101">
        <v>6.5</v>
      </c>
      <c r="D80" s="101">
        <v>12.56</v>
      </c>
      <c r="E80" s="101">
        <v>12.47</v>
      </c>
      <c r="F80" s="101">
        <v>41.82</v>
      </c>
      <c r="G80" s="101">
        <v>18.55</v>
      </c>
      <c r="H80" s="101">
        <v>3.09</v>
      </c>
    </row>
    <row r="81" spans="1:8" x14ac:dyDescent="0.25">
      <c r="A81" s="99">
        <v>44317</v>
      </c>
      <c r="B81" s="101">
        <v>3.38</v>
      </c>
      <c r="C81" s="101">
        <v>3.38</v>
      </c>
      <c r="D81" s="101">
        <v>9.48</v>
      </c>
      <c r="E81" s="101">
        <v>18.649999999999999</v>
      </c>
      <c r="F81" s="101">
        <v>48.57</v>
      </c>
      <c r="G81" s="101">
        <v>15.64</v>
      </c>
      <c r="H81" s="101">
        <v>0.89</v>
      </c>
    </row>
    <row r="82" spans="1:8" x14ac:dyDescent="0.25">
      <c r="A82" s="99">
        <v>44348</v>
      </c>
      <c r="B82" s="101">
        <v>3.38</v>
      </c>
      <c r="C82" s="101">
        <v>4.2699999999999996</v>
      </c>
      <c r="D82" s="101">
        <v>7.31</v>
      </c>
      <c r="E82" s="101">
        <v>21.72</v>
      </c>
      <c r="F82" s="101">
        <v>41.69</v>
      </c>
      <c r="G82" s="101">
        <v>19.39</v>
      </c>
      <c r="H82" s="101">
        <v>2.2400000000000002</v>
      </c>
    </row>
    <row r="83" spans="1:8" x14ac:dyDescent="0.25">
      <c r="A83" s="99">
        <v>44378</v>
      </c>
      <c r="B83" s="101">
        <v>3.88</v>
      </c>
      <c r="C83" s="101">
        <v>4.1500000000000004</v>
      </c>
      <c r="D83" s="101">
        <v>8.56</v>
      </c>
      <c r="E83" s="101">
        <v>12.76</v>
      </c>
      <c r="F83" s="101">
        <v>45.61</v>
      </c>
      <c r="G83" s="101">
        <v>23.6</v>
      </c>
      <c r="H83" s="101">
        <v>1.45</v>
      </c>
    </row>
    <row r="84" spans="1:8" x14ac:dyDescent="0.25">
      <c r="A84" s="99">
        <v>44409</v>
      </c>
      <c r="B84" s="101">
        <v>4.04</v>
      </c>
      <c r="C84" s="101">
        <v>3.07</v>
      </c>
      <c r="D84" s="101">
        <v>8.16</v>
      </c>
      <c r="E84" s="101">
        <v>13.46</v>
      </c>
      <c r="F84" s="101">
        <v>38.96</v>
      </c>
      <c r="G84" s="101">
        <v>30.65</v>
      </c>
      <c r="H84" s="101">
        <v>1.65</v>
      </c>
    </row>
    <row r="85" spans="1:8" x14ac:dyDescent="0.25">
      <c r="A85" s="99">
        <v>44440</v>
      </c>
      <c r="B85" s="101">
        <v>3.95</v>
      </c>
      <c r="C85" s="101">
        <v>3.27</v>
      </c>
      <c r="D85" s="101">
        <v>6.52</v>
      </c>
      <c r="E85" s="101">
        <v>13.19</v>
      </c>
      <c r="F85" s="101">
        <v>49.18</v>
      </c>
      <c r="G85" s="101">
        <v>22.8</v>
      </c>
      <c r="H85" s="101">
        <v>1.1000000000000001</v>
      </c>
    </row>
    <row r="86" spans="1:8" x14ac:dyDescent="0.25">
      <c r="A86" s="99">
        <v>44470</v>
      </c>
      <c r="B86" s="101">
        <v>4.9800000000000004</v>
      </c>
      <c r="C86" s="101">
        <v>3.16</v>
      </c>
      <c r="D86" s="101">
        <v>6.55</v>
      </c>
      <c r="E86" s="101">
        <v>14.55</v>
      </c>
      <c r="F86" s="101">
        <v>46.94</v>
      </c>
      <c r="G86" s="101">
        <v>22.72</v>
      </c>
      <c r="H86" s="101">
        <v>1.1100000000000001</v>
      </c>
    </row>
    <row r="87" spans="1:8" x14ac:dyDescent="0.25">
      <c r="A87" s="99">
        <v>44501</v>
      </c>
      <c r="B87" s="101">
        <v>4.97</v>
      </c>
      <c r="C87" s="101">
        <v>3.02</v>
      </c>
      <c r="D87" s="101">
        <v>5.2</v>
      </c>
      <c r="E87" s="101">
        <v>15.2</v>
      </c>
      <c r="F87" s="101">
        <v>45</v>
      </c>
      <c r="G87" s="101">
        <v>25.18</v>
      </c>
      <c r="H87" s="101">
        <v>1.43</v>
      </c>
    </row>
    <row r="88" spans="1:8" x14ac:dyDescent="0.25">
      <c r="A88" s="99">
        <v>44531</v>
      </c>
      <c r="B88" s="101">
        <v>6.12</v>
      </c>
      <c r="C88" s="101">
        <v>3.96</v>
      </c>
      <c r="D88" s="101">
        <v>7.25</v>
      </c>
      <c r="E88" s="101">
        <v>8.7200000000000006</v>
      </c>
      <c r="F88" s="101">
        <v>47.05</v>
      </c>
      <c r="G88" s="101">
        <v>25.8</v>
      </c>
      <c r="H88" s="101">
        <v>1.1000000000000001</v>
      </c>
    </row>
    <row r="89" spans="1:8" x14ac:dyDescent="0.25">
      <c r="A89" s="99">
        <v>44562</v>
      </c>
      <c r="B89" s="101">
        <v>4.8899999999999997</v>
      </c>
      <c r="C89" s="101">
        <v>2.83</v>
      </c>
      <c r="D89" s="101">
        <v>10.119999999999999</v>
      </c>
      <c r="E89" s="101">
        <v>9.3000000000000007</v>
      </c>
      <c r="F89" s="101">
        <v>47.75</v>
      </c>
      <c r="G89" s="101">
        <v>24.22</v>
      </c>
      <c r="H89" s="101">
        <v>0.9</v>
      </c>
    </row>
    <row r="90" spans="1:8" x14ac:dyDescent="0.25">
      <c r="A90" s="99">
        <v>44593</v>
      </c>
      <c r="B90" s="101">
        <v>4.49</v>
      </c>
      <c r="C90" s="101">
        <v>4.09</v>
      </c>
      <c r="D90" s="101">
        <v>9.8800000000000008</v>
      </c>
      <c r="E90" s="101">
        <v>10.84</v>
      </c>
      <c r="F90" s="101">
        <v>44.34</v>
      </c>
      <c r="G90" s="101">
        <v>25.5</v>
      </c>
      <c r="H90" s="101">
        <v>0.86</v>
      </c>
    </row>
    <row r="91" spans="1:8" x14ac:dyDescent="0.25">
      <c r="A91" s="99">
        <v>44621</v>
      </c>
      <c r="B91" s="101">
        <v>1.41</v>
      </c>
      <c r="C91" s="101">
        <v>0.81</v>
      </c>
      <c r="D91" s="101">
        <v>12.55</v>
      </c>
      <c r="E91" s="101">
        <v>58.93</v>
      </c>
      <c r="F91" s="101">
        <v>23.99</v>
      </c>
      <c r="G91" s="101">
        <v>2.12</v>
      </c>
      <c r="H91" s="101">
        <v>0.21</v>
      </c>
    </row>
    <row r="92" spans="1:8" x14ac:dyDescent="0.25">
      <c r="A92" s="99">
        <v>44652</v>
      </c>
      <c r="B92" s="101">
        <v>2.39</v>
      </c>
      <c r="C92" s="101">
        <v>8.23</v>
      </c>
      <c r="D92" s="101">
        <v>22.85</v>
      </c>
      <c r="E92" s="101">
        <v>39.03</v>
      </c>
      <c r="F92" s="101">
        <v>23.32</v>
      </c>
      <c r="G92" s="101">
        <v>3.74</v>
      </c>
      <c r="H92" s="101">
        <v>0.44</v>
      </c>
    </row>
    <row r="93" spans="1:8" x14ac:dyDescent="0.25">
      <c r="A93" s="99">
        <v>44682</v>
      </c>
      <c r="B93" s="101">
        <v>1.79</v>
      </c>
      <c r="C93" s="101">
        <v>8.5500000000000007</v>
      </c>
      <c r="D93" s="101">
        <v>29.68</v>
      </c>
      <c r="E93" s="101">
        <v>24.96</v>
      </c>
      <c r="F93" s="101">
        <v>27.37</v>
      </c>
      <c r="G93" s="101">
        <v>7.29</v>
      </c>
      <c r="H93" s="101">
        <v>0.37</v>
      </c>
    </row>
    <row r="94" spans="1:8" x14ac:dyDescent="0.25">
      <c r="A94" s="99">
        <v>44713</v>
      </c>
      <c r="B94" s="101">
        <v>1.01</v>
      </c>
      <c r="C94" s="101">
        <v>3.29</v>
      </c>
      <c r="D94" s="101">
        <v>9.11</v>
      </c>
      <c r="E94" s="101">
        <v>67.72</v>
      </c>
      <c r="F94" s="101">
        <v>13.72</v>
      </c>
      <c r="G94" s="101">
        <v>4.58</v>
      </c>
      <c r="H94" s="101">
        <v>0.56000000000000005</v>
      </c>
    </row>
    <row r="95" spans="1:8" x14ac:dyDescent="0.25">
      <c r="A95" s="99">
        <v>44743</v>
      </c>
      <c r="B95" s="101">
        <v>2.15</v>
      </c>
      <c r="C95" s="101">
        <v>7.42</v>
      </c>
      <c r="D95" s="101">
        <v>19.34</v>
      </c>
      <c r="E95" s="101">
        <v>49.86</v>
      </c>
      <c r="F95" s="101">
        <v>13.47</v>
      </c>
      <c r="G95" s="101">
        <v>6.82</v>
      </c>
      <c r="H95" s="101">
        <v>0.93</v>
      </c>
    </row>
    <row r="96" spans="1:8" x14ac:dyDescent="0.25">
      <c r="A96" s="99">
        <v>44774</v>
      </c>
      <c r="B96" s="101">
        <v>2.17</v>
      </c>
      <c r="C96" s="101">
        <v>3.14</v>
      </c>
      <c r="D96" s="101">
        <v>27.68</v>
      </c>
      <c r="E96" s="101">
        <v>34.5</v>
      </c>
      <c r="F96" s="101">
        <v>23.75</v>
      </c>
      <c r="G96" s="101">
        <v>8.31</v>
      </c>
      <c r="H96" s="101">
        <v>0.45</v>
      </c>
    </row>
    <row r="97" spans="1:26" x14ac:dyDescent="0.25">
      <c r="A97" s="99">
        <v>44805</v>
      </c>
      <c r="B97" s="101">
        <v>1.56</v>
      </c>
      <c r="C97" s="101">
        <v>2.3199999999999998</v>
      </c>
      <c r="D97" s="101">
        <v>9.36</v>
      </c>
      <c r="E97" s="101">
        <v>45.32</v>
      </c>
      <c r="F97" s="101">
        <v>32.26</v>
      </c>
      <c r="G97" s="101">
        <v>8.8800000000000008</v>
      </c>
      <c r="H97" s="101">
        <v>0.3</v>
      </c>
    </row>
    <row r="98" spans="1:26" x14ac:dyDescent="0.25">
      <c r="A98" s="99">
        <v>44835</v>
      </c>
      <c r="B98" s="101">
        <v>2.5</v>
      </c>
      <c r="C98" s="101">
        <v>3.1</v>
      </c>
      <c r="D98" s="101">
        <v>9.1</v>
      </c>
      <c r="E98" s="101">
        <v>47.96</v>
      </c>
      <c r="F98" s="101">
        <v>29.2</v>
      </c>
      <c r="G98" s="101">
        <v>7.85</v>
      </c>
      <c r="H98" s="101">
        <v>0.28999999999999998</v>
      </c>
    </row>
    <row r="99" spans="1:26" x14ac:dyDescent="0.25">
      <c r="A99" s="99">
        <v>44866</v>
      </c>
      <c r="B99" s="101">
        <v>4.7</v>
      </c>
      <c r="C99" s="101">
        <v>4.0599999999999996</v>
      </c>
      <c r="D99" s="101">
        <v>13.39</v>
      </c>
      <c r="E99" s="101">
        <v>38.72</v>
      </c>
      <c r="F99" s="101">
        <v>29.86</v>
      </c>
      <c r="G99" s="101">
        <v>8.98</v>
      </c>
      <c r="H99" s="101">
        <v>0.28999999999999998</v>
      </c>
    </row>
    <row r="100" spans="1:26" x14ac:dyDescent="0.25">
      <c r="A100" s="99">
        <v>44896</v>
      </c>
      <c r="B100" s="101">
        <v>4.6500000000000004</v>
      </c>
      <c r="C100" s="101">
        <v>2.75</v>
      </c>
      <c r="D100" s="101">
        <v>15.7</v>
      </c>
      <c r="E100" s="101">
        <v>35.83</v>
      </c>
      <c r="F100" s="101">
        <v>29.3</v>
      </c>
      <c r="G100" s="101">
        <v>11.15</v>
      </c>
      <c r="H100" s="101">
        <v>0.62</v>
      </c>
    </row>
    <row r="101" spans="1:26" x14ac:dyDescent="0.25">
      <c r="A101" s="99">
        <v>44927</v>
      </c>
      <c r="B101" s="101">
        <v>3.74</v>
      </c>
      <c r="C101" s="101">
        <v>1.4</v>
      </c>
      <c r="D101" s="101">
        <v>16.760000000000002</v>
      </c>
      <c r="E101" s="101">
        <v>29.37</v>
      </c>
      <c r="F101" s="101">
        <v>35.159999999999997</v>
      </c>
      <c r="G101" s="101">
        <v>13.05</v>
      </c>
      <c r="H101" s="101">
        <v>0.51</v>
      </c>
    </row>
    <row r="102" spans="1:26" x14ac:dyDescent="0.25">
      <c r="A102" s="99">
        <v>44958</v>
      </c>
      <c r="B102" s="101">
        <v>2.83</v>
      </c>
      <c r="C102" s="101">
        <v>3.52</v>
      </c>
      <c r="D102" s="101">
        <v>13.35</v>
      </c>
      <c r="E102" s="101">
        <v>35.51</v>
      </c>
      <c r="F102" s="101">
        <v>33.32</v>
      </c>
      <c r="G102" s="101">
        <v>10.99</v>
      </c>
      <c r="H102" s="101">
        <v>0.47</v>
      </c>
    </row>
    <row r="103" spans="1:26" x14ac:dyDescent="0.25">
      <c r="A103" s="99">
        <v>44986</v>
      </c>
      <c r="B103" s="101">
        <v>5.64</v>
      </c>
      <c r="C103" s="101">
        <v>2.02</v>
      </c>
      <c r="D103" s="101">
        <v>10.15</v>
      </c>
      <c r="E103" s="101">
        <v>39.1</v>
      </c>
      <c r="F103" s="101">
        <v>31.65</v>
      </c>
      <c r="G103" s="101">
        <v>10.42</v>
      </c>
      <c r="H103" s="101">
        <v>1.03</v>
      </c>
    </row>
    <row r="104" spans="1:26" x14ac:dyDescent="0.25">
      <c r="A104" s="99">
        <v>45017</v>
      </c>
      <c r="B104" s="101">
        <v>2.25</v>
      </c>
      <c r="C104" s="101">
        <v>5.1100000000000003</v>
      </c>
      <c r="D104" s="101">
        <v>12.47</v>
      </c>
      <c r="E104" s="101">
        <v>30.68</v>
      </c>
      <c r="F104" s="101">
        <v>37.96</v>
      </c>
      <c r="G104" s="101">
        <v>10.51</v>
      </c>
      <c r="H104" s="101">
        <v>1.01</v>
      </c>
    </row>
    <row r="105" spans="1:26" x14ac:dyDescent="0.25">
      <c r="A105" s="99">
        <v>45047</v>
      </c>
      <c r="B105" s="101">
        <v>3.31</v>
      </c>
      <c r="C105" s="101">
        <v>3.53</v>
      </c>
      <c r="D105" s="101">
        <v>14.37</v>
      </c>
      <c r="E105" s="101">
        <v>27.67</v>
      </c>
      <c r="F105" s="101">
        <v>38.46</v>
      </c>
      <c r="G105" s="101">
        <v>11.97</v>
      </c>
      <c r="H105" s="101">
        <v>0.7</v>
      </c>
    </row>
    <row r="106" spans="1:26" x14ac:dyDescent="0.25">
      <c r="A106" s="99">
        <v>45078</v>
      </c>
      <c r="B106" s="101">
        <v>1.85</v>
      </c>
      <c r="C106" s="101">
        <v>3.34</v>
      </c>
      <c r="D106" s="101">
        <v>7.57</v>
      </c>
      <c r="E106" s="101">
        <v>36.1</v>
      </c>
      <c r="F106" s="101">
        <v>37.01</v>
      </c>
      <c r="G106" s="101">
        <v>13.16</v>
      </c>
      <c r="H106" s="101">
        <v>0.98</v>
      </c>
    </row>
    <row r="107" spans="1:26" x14ac:dyDescent="0.25">
      <c r="A107" s="99">
        <v>45108</v>
      </c>
      <c r="B107" s="101">
        <v>2.0499999999999998</v>
      </c>
      <c r="C107" s="101">
        <v>3.44</v>
      </c>
      <c r="D107" s="101">
        <v>9.4499999999999993</v>
      </c>
      <c r="E107" s="101">
        <v>43.86</v>
      </c>
      <c r="F107" s="101">
        <v>30.3</v>
      </c>
      <c r="G107" s="101">
        <v>10.039999999999999</v>
      </c>
      <c r="H107" s="101">
        <v>0.86</v>
      </c>
    </row>
    <row r="108" spans="1:26" x14ac:dyDescent="0.25">
      <c r="A108" s="99">
        <v>45139</v>
      </c>
      <c r="B108" s="101">
        <v>1.1599999999999999</v>
      </c>
      <c r="C108" s="101">
        <v>0.78</v>
      </c>
      <c r="D108" s="101">
        <v>17.440000000000001</v>
      </c>
      <c r="E108" s="101">
        <v>51.06</v>
      </c>
      <c r="F108" s="101">
        <v>22.21</v>
      </c>
      <c r="G108" s="101">
        <v>6.7</v>
      </c>
      <c r="H108" s="101">
        <v>0.65</v>
      </c>
    </row>
    <row r="109" spans="1:26" x14ac:dyDescent="0.25">
      <c r="A109" s="99">
        <v>45170</v>
      </c>
      <c r="B109" s="101">
        <v>1.27</v>
      </c>
      <c r="C109" s="101">
        <v>1.4</v>
      </c>
      <c r="D109" s="101">
        <v>18.239999999999998</v>
      </c>
      <c r="E109" s="101">
        <v>45.05</v>
      </c>
      <c r="F109" s="101">
        <v>26.99</v>
      </c>
      <c r="G109" s="101">
        <v>6.36</v>
      </c>
      <c r="H109" s="101">
        <v>0.68</v>
      </c>
    </row>
    <row r="110" spans="1:26" x14ac:dyDescent="0.25">
      <c r="A110" s="99">
        <v>45200</v>
      </c>
      <c r="B110" s="101">
        <v>1.48</v>
      </c>
      <c r="C110" s="101">
        <v>1.63</v>
      </c>
      <c r="D110" s="101">
        <v>20.14</v>
      </c>
      <c r="E110" s="101">
        <v>38.65</v>
      </c>
      <c r="F110" s="101">
        <v>32.020000000000003</v>
      </c>
      <c r="G110" s="101">
        <v>5.71</v>
      </c>
      <c r="H110" s="101">
        <v>0.36</v>
      </c>
    </row>
    <row r="111" spans="1:26" x14ac:dyDescent="0.25">
      <c r="A111" s="99">
        <v>45231</v>
      </c>
      <c r="B111" s="101">
        <v>1.1599999999999999</v>
      </c>
      <c r="C111" s="101">
        <v>1.51</v>
      </c>
      <c r="D111" s="101">
        <v>14.83</v>
      </c>
      <c r="E111" s="101">
        <v>34.43</v>
      </c>
      <c r="F111" s="101">
        <v>41.4</v>
      </c>
      <c r="G111" s="101">
        <v>6.07</v>
      </c>
      <c r="H111" s="101">
        <v>0.59</v>
      </c>
      <c r="Z111" s="22"/>
    </row>
    <row r="112" spans="1:26" x14ac:dyDescent="0.25">
      <c r="A112" s="99">
        <v>45261</v>
      </c>
      <c r="B112" s="101">
        <v>1.39</v>
      </c>
      <c r="C112" s="101">
        <v>1.6</v>
      </c>
      <c r="D112" s="101">
        <v>10.73</v>
      </c>
      <c r="E112" s="101">
        <v>40.56</v>
      </c>
      <c r="F112" s="101">
        <v>41.5</v>
      </c>
      <c r="G112" s="101">
        <v>3.95</v>
      </c>
      <c r="H112" s="101">
        <v>0.27</v>
      </c>
    </row>
    <row r="113" spans="1:8" x14ac:dyDescent="0.25">
      <c r="A113" s="99">
        <v>45292</v>
      </c>
      <c r="B113" s="101">
        <v>2.0699999999999998</v>
      </c>
      <c r="C113" s="101">
        <v>1.21</v>
      </c>
      <c r="D113" s="101">
        <v>8</v>
      </c>
      <c r="E113" s="101">
        <v>30.15</v>
      </c>
      <c r="F113" s="101">
        <v>53.93</v>
      </c>
      <c r="G113" s="101">
        <v>4.26</v>
      </c>
      <c r="H113" s="101">
        <v>0.38</v>
      </c>
    </row>
    <row r="114" spans="1:8" x14ac:dyDescent="0.25">
      <c r="A114" s="99">
        <v>45323</v>
      </c>
      <c r="B114" s="101">
        <v>1.98</v>
      </c>
      <c r="C114" s="101">
        <v>2.85</v>
      </c>
      <c r="D114" s="101">
        <v>12.53</v>
      </c>
      <c r="E114" s="101">
        <v>24.12</v>
      </c>
      <c r="F114" s="101">
        <v>54.45</v>
      </c>
      <c r="G114" s="101">
        <v>3.58</v>
      </c>
      <c r="H114" s="101">
        <v>0.49</v>
      </c>
    </row>
    <row r="115" spans="1:8" x14ac:dyDescent="0.25">
      <c r="A115" s="99">
        <v>45352</v>
      </c>
      <c r="B115" s="101">
        <v>1.94</v>
      </c>
      <c r="C115" s="101">
        <v>0.39</v>
      </c>
      <c r="D115" s="101">
        <v>6.93</v>
      </c>
      <c r="E115" s="101">
        <v>36.1</v>
      </c>
      <c r="F115" s="101">
        <v>49.86</v>
      </c>
      <c r="G115" s="101">
        <v>4.33</v>
      </c>
      <c r="H115" s="101">
        <v>0.46</v>
      </c>
    </row>
    <row r="116" spans="1:8" x14ac:dyDescent="0.25">
      <c r="A116" s="99">
        <v>45383</v>
      </c>
      <c r="B116" s="101">
        <v>1.65</v>
      </c>
      <c r="C116" s="101">
        <v>3.2</v>
      </c>
      <c r="D116" s="101">
        <v>6.34</v>
      </c>
      <c r="E116" s="101">
        <v>33.61</v>
      </c>
      <c r="F116" s="101">
        <v>49.95</v>
      </c>
      <c r="G116" s="101">
        <v>4.84</v>
      </c>
      <c r="H116" s="101">
        <v>0.41</v>
      </c>
    </row>
    <row r="117" spans="1:8" x14ac:dyDescent="0.25">
      <c r="A117" s="99">
        <v>45413</v>
      </c>
      <c r="B117" s="101">
        <v>1.36</v>
      </c>
      <c r="C117" s="101">
        <v>0.44</v>
      </c>
      <c r="D117" s="101">
        <v>14.41</v>
      </c>
      <c r="E117" s="101">
        <v>27.38</v>
      </c>
      <c r="F117" s="101">
        <v>53.19</v>
      </c>
      <c r="G117" s="101">
        <v>2.77</v>
      </c>
      <c r="H117" s="101">
        <v>0.45</v>
      </c>
    </row>
    <row r="118" spans="1:8" x14ac:dyDescent="0.25">
      <c r="A118" s="99">
        <v>45444</v>
      </c>
      <c r="B118" s="101">
        <v>1.47</v>
      </c>
      <c r="C118" s="101">
        <v>2.4700000000000002</v>
      </c>
      <c r="D118" s="101">
        <v>3.61</v>
      </c>
      <c r="E118" s="101">
        <v>23.31</v>
      </c>
      <c r="F118" s="101">
        <v>65.709999999999994</v>
      </c>
      <c r="G118" s="101">
        <v>2.93</v>
      </c>
      <c r="H118" s="101">
        <v>0.5</v>
      </c>
    </row>
    <row r="119" spans="1:8" x14ac:dyDescent="0.25">
      <c r="A119" s="99">
        <v>45474</v>
      </c>
      <c r="B119" s="101">
        <v>2.16</v>
      </c>
      <c r="C119" s="101">
        <v>0.38</v>
      </c>
      <c r="D119" s="101">
        <v>10.17</v>
      </c>
      <c r="E119" s="101">
        <v>25.39</v>
      </c>
      <c r="F119" s="101">
        <v>54.84</v>
      </c>
      <c r="G119" s="101">
        <v>6.56</v>
      </c>
      <c r="H119" s="101">
        <v>0.5</v>
      </c>
    </row>
    <row r="120" spans="1:8" x14ac:dyDescent="0.25">
      <c r="A120" s="99">
        <v>45505</v>
      </c>
      <c r="B120" s="101">
        <v>1.56</v>
      </c>
      <c r="C120" s="101">
        <v>0.98</v>
      </c>
      <c r="D120" s="101">
        <v>12.48</v>
      </c>
      <c r="E120" s="101">
        <v>28.3</v>
      </c>
      <c r="F120" s="101">
        <v>47.82</v>
      </c>
      <c r="G120" s="101">
        <v>8.1999999999999993</v>
      </c>
      <c r="H120" s="101">
        <v>0.67</v>
      </c>
    </row>
    <row r="121" spans="1:8" x14ac:dyDescent="0.25">
      <c r="A121" s="99">
        <v>45536</v>
      </c>
      <c r="B121" s="101">
        <v>1.68</v>
      </c>
      <c r="C121" s="101">
        <v>3.17</v>
      </c>
      <c r="D121" s="101">
        <v>5.75</v>
      </c>
      <c r="E121" s="101">
        <v>32.08</v>
      </c>
      <c r="F121" s="101">
        <v>48.25</v>
      </c>
      <c r="G121" s="101">
        <v>8.48</v>
      </c>
      <c r="H121" s="101">
        <v>0.6</v>
      </c>
    </row>
    <row r="122" spans="1:8" x14ac:dyDescent="0.25">
      <c r="A122" s="99">
        <v>45566</v>
      </c>
      <c r="B122" s="101">
        <v>1.97</v>
      </c>
      <c r="C122" s="101">
        <v>2.13</v>
      </c>
      <c r="D122" s="101">
        <v>6.59</v>
      </c>
      <c r="E122" s="101">
        <v>32.04</v>
      </c>
      <c r="F122" s="101">
        <v>50.56</v>
      </c>
      <c r="G122" s="101">
        <v>6.23</v>
      </c>
      <c r="H122" s="101">
        <v>0.47</v>
      </c>
    </row>
    <row r="123" spans="1:8" x14ac:dyDescent="0.25">
      <c r="A123" s="99">
        <v>45597</v>
      </c>
      <c r="B123" s="101">
        <v>1.7</v>
      </c>
      <c r="C123" s="101">
        <v>6.22</v>
      </c>
      <c r="D123" s="101">
        <v>8.09</v>
      </c>
      <c r="E123" s="101">
        <v>34.409999999999997</v>
      </c>
      <c r="F123" s="101">
        <v>43.4</v>
      </c>
      <c r="G123" s="101">
        <v>5.43</v>
      </c>
      <c r="H123" s="101">
        <v>0.75</v>
      </c>
    </row>
    <row r="124" spans="1:8" x14ac:dyDescent="0.25">
      <c r="A124" s="99">
        <v>45627</v>
      </c>
      <c r="B124" s="101">
        <v>1.97</v>
      </c>
      <c r="C124" s="101">
        <v>4.7300000000000004</v>
      </c>
      <c r="D124" s="101">
        <v>22.19</v>
      </c>
      <c r="E124" s="101">
        <v>27.45</v>
      </c>
      <c r="F124" s="101">
        <v>37.53</v>
      </c>
      <c r="G124" s="101">
        <v>5.54</v>
      </c>
      <c r="H124" s="101">
        <v>0.59</v>
      </c>
    </row>
    <row r="125" spans="1:8" x14ac:dyDescent="0.25">
      <c r="A125" s="99">
        <v>45658</v>
      </c>
      <c r="B125" s="101">
        <v>1.96</v>
      </c>
      <c r="C125" s="101">
        <v>1.53</v>
      </c>
      <c r="D125" s="101">
        <v>17.13</v>
      </c>
      <c r="E125" s="101">
        <v>26.47</v>
      </c>
      <c r="F125" s="101">
        <v>47.69</v>
      </c>
      <c r="G125" s="101">
        <v>4.82</v>
      </c>
      <c r="H125" s="101">
        <v>0.39</v>
      </c>
    </row>
    <row r="126" spans="1:8" x14ac:dyDescent="0.25">
      <c r="A126" s="99">
        <v>45689</v>
      </c>
      <c r="B126" s="101">
        <v>2.4300000000000002</v>
      </c>
      <c r="C126" s="101">
        <v>3.71</v>
      </c>
      <c r="D126" s="101">
        <v>20.05</v>
      </c>
      <c r="E126" s="101">
        <v>25.84</v>
      </c>
      <c r="F126" s="101">
        <v>42.99</v>
      </c>
      <c r="G126" s="101">
        <v>4.71</v>
      </c>
      <c r="H126" s="101">
        <v>0.28000000000000003</v>
      </c>
    </row>
    <row r="127" spans="1:8" x14ac:dyDescent="0.25">
      <c r="A127" s="99">
        <v>45717</v>
      </c>
      <c r="B127" s="101">
        <v>1.84</v>
      </c>
      <c r="C127" s="101">
        <v>0.12</v>
      </c>
      <c r="D127" s="101">
        <v>15.51</v>
      </c>
      <c r="E127" s="101">
        <v>36.18</v>
      </c>
      <c r="F127" s="101">
        <v>40.409999999999997</v>
      </c>
      <c r="G127" s="101">
        <v>5.67</v>
      </c>
      <c r="H127" s="101">
        <v>0.27</v>
      </c>
    </row>
    <row r="128" spans="1:8" x14ac:dyDescent="0.25">
      <c r="A128" s="99">
        <v>45748</v>
      </c>
      <c r="B128" s="101">
        <v>1.98</v>
      </c>
      <c r="C128" s="101">
        <v>3.39</v>
      </c>
      <c r="D128" s="101">
        <v>10.050000000000001</v>
      </c>
      <c r="E128" s="101">
        <v>51.52</v>
      </c>
      <c r="F128" s="101">
        <v>27.51</v>
      </c>
      <c r="G128" s="101">
        <v>5.18</v>
      </c>
      <c r="H128" s="101">
        <v>0.38</v>
      </c>
    </row>
    <row r="129" spans="1:8" x14ac:dyDescent="0.25">
      <c r="A129" s="99">
        <v>45778</v>
      </c>
      <c r="B129" s="101">
        <v>1.91</v>
      </c>
      <c r="C129" s="101">
        <v>0.08</v>
      </c>
      <c r="D129" s="101">
        <v>12.47</v>
      </c>
      <c r="E129" s="101">
        <v>51.06</v>
      </c>
      <c r="F129" s="101">
        <v>29.52</v>
      </c>
      <c r="G129" s="101">
        <v>4.5599999999999996</v>
      </c>
      <c r="H129" s="101">
        <v>0.41</v>
      </c>
    </row>
    <row r="130" spans="1:8" x14ac:dyDescent="0.25">
      <c r="A130" s="99">
        <v>45809</v>
      </c>
      <c r="B130" s="101">
        <v>1.83</v>
      </c>
      <c r="C130" s="101">
        <v>2.62</v>
      </c>
      <c r="D130" s="101">
        <v>11.69</v>
      </c>
      <c r="E130" s="101">
        <v>55.72</v>
      </c>
      <c r="F130" s="101">
        <v>22.85</v>
      </c>
      <c r="G130" s="101">
        <v>5.08</v>
      </c>
      <c r="H130" s="101">
        <v>0.22</v>
      </c>
    </row>
    <row r="131" spans="1:8" x14ac:dyDescent="0.25">
      <c r="A131" s="99">
        <v>45839</v>
      </c>
      <c r="B131" s="101">
        <v>2.06</v>
      </c>
      <c r="C131" s="101">
        <v>0.06</v>
      </c>
      <c r="D131" s="101">
        <v>16.87</v>
      </c>
      <c r="E131" s="101">
        <v>55.19</v>
      </c>
      <c r="F131" s="101">
        <v>20.74</v>
      </c>
      <c r="G131" s="101">
        <v>4.8600000000000003</v>
      </c>
      <c r="H131" s="101">
        <v>0.21</v>
      </c>
    </row>
    <row r="132" spans="1:8" x14ac:dyDescent="0.25">
      <c r="A132" s="99">
        <v>45870</v>
      </c>
      <c r="B132" s="101">
        <v>2.62</v>
      </c>
      <c r="C132" s="101">
        <v>0.11</v>
      </c>
      <c r="D132" s="101">
        <v>23.75</v>
      </c>
      <c r="E132" s="101">
        <v>51.86</v>
      </c>
      <c r="F132" s="101">
        <v>17.04</v>
      </c>
      <c r="G132" s="101">
        <v>4.17</v>
      </c>
      <c r="H132" s="101">
        <v>0.45</v>
      </c>
    </row>
    <row r="133" spans="1:8" x14ac:dyDescent="0.25">
      <c r="A133" s="99">
        <v>45901</v>
      </c>
      <c r="B133" s="101">
        <v>2.0299999999999998</v>
      </c>
      <c r="C133" s="101">
        <v>10.199999999999999</v>
      </c>
      <c r="D133" s="101">
        <v>19.579999999999998</v>
      </c>
      <c r="E133" s="101">
        <v>49.31</v>
      </c>
      <c r="F133" s="101">
        <v>15.16</v>
      </c>
      <c r="G133" s="101">
        <v>3.43</v>
      </c>
      <c r="H133" s="101">
        <v>0.28999999999999998</v>
      </c>
    </row>
    <row r="134" spans="1:8" x14ac:dyDescent="0.25">
      <c r="A134" s="99">
        <v>45931</v>
      </c>
      <c r="B134" s="101">
        <v>2.0499999999999998</v>
      </c>
      <c r="C134" s="101">
        <v>0.15</v>
      </c>
      <c r="D134" s="101">
        <v>21.98</v>
      </c>
      <c r="E134" s="101">
        <v>60.56</v>
      </c>
      <c r="F134" s="101">
        <v>12.52</v>
      </c>
      <c r="G134" s="101">
        <v>2.4500000000000002</v>
      </c>
      <c r="H134" s="101">
        <v>0.27</v>
      </c>
    </row>
    <row r="135" spans="1:8" x14ac:dyDescent="0.25">
      <c r="A135" s="99">
        <v>45962</v>
      </c>
      <c r="B135" s="101">
        <v>2.27</v>
      </c>
      <c r="C135" s="101">
        <v>5.66</v>
      </c>
      <c r="D135" s="101">
        <v>12.66</v>
      </c>
      <c r="E135" s="101">
        <v>64.78</v>
      </c>
      <c r="F135" s="101">
        <v>12.23</v>
      </c>
      <c r="G135" s="101">
        <v>1.92</v>
      </c>
      <c r="H135" s="101">
        <v>0.48</v>
      </c>
    </row>
    <row r="136" spans="1:8" x14ac:dyDescent="0.25">
      <c r="A136" s="99">
        <v>45992</v>
      </c>
      <c r="B136" s="101">
        <v>2.46</v>
      </c>
      <c r="C136" s="101">
        <v>0.65</v>
      </c>
      <c r="D136" s="101">
        <v>22.43</v>
      </c>
      <c r="E136" s="101">
        <v>64.010000000000005</v>
      </c>
      <c r="F136" s="101">
        <v>7.69</v>
      </c>
      <c r="G136" s="101">
        <v>2.36</v>
      </c>
      <c r="H136" s="101">
        <v>0.41</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F88"/>
  <sheetViews>
    <sheetView workbookViewId="0">
      <selection activeCell="G27" sqref="G27"/>
    </sheetView>
  </sheetViews>
  <sheetFormatPr defaultColWidth="9.109375" defaultRowHeight="13.2" x14ac:dyDescent="0.25"/>
  <cols>
    <col min="1" max="1" width="11.88671875" style="13" customWidth="1"/>
    <col min="2" max="2" width="16.33203125" style="13" customWidth="1"/>
    <col min="3" max="4" width="12" style="13" customWidth="1"/>
    <col min="5" max="5" width="15.5546875" style="13" customWidth="1"/>
    <col min="6" max="6" width="14.5546875" style="13" customWidth="1"/>
    <col min="7" max="16384" width="9.109375" style="13"/>
  </cols>
  <sheetData>
    <row r="1" spans="1:3" x14ac:dyDescent="0.25">
      <c r="A1" s="11" t="s">
        <v>331</v>
      </c>
    </row>
    <row r="2" spans="1:3" x14ac:dyDescent="0.25">
      <c r="A2" s="10" t="s">
        <v>77</v>
      </c>
    </row>
    <row r="4" spans="1:3" x14ac:dyDescent="0.25">
      <c r="A4" s="102" t="s">
        <v>69</v>
      </c>
      <c r="B4" s="103" t="s">
        <v>80</v>
      </c>
      <c r="C4" s="103" t="s">
        <v>79</v>
      </c>
    </row>
    <row r="5" spans="1:3" x14ac:dyDescent="0.25">
      <c r="A5" s="104">
        <v>43497</v>
      </c>
      <c r="B5" s="105">
        <v>70.880825405671189</v>
      </c>
      <c r="C5" s="105">
        <v>29.119174594328822</v>
      </c>
    </row>
    <row r="6" spans="1:3" x14ac:dyDescent="0.25">
      <c r="A6" s="104">
        <v>43525</v>
      </c>
      <c r="B6" s="105">
        <v>70.897050170091305</v>
      </c>
      <c r="C6" s="105">
        <v>29.102949829908731</v>
      </c>
    </row>
    <row r="7" spans="1:3" x14ac:dyDescent="0.25">
      <c r="A7" s="104">
        <v>43556</v>
      </c>
      <c r="B7" s="105">
        <v>71.17620190618328</v>
      </c>
      <c r="C7" s="105">
        <v>28.823798093816787</v>
      </c>
    </row>
    <row r="8" spans="1:3" x14ac:dyDescent="0.25">
      <c r="A8" s="104">
        <v>43586</v>
      </c>
      <c r="B8" s="105">
        <v>70.289191972547059</v>
      </c>
      <c r="C8" s="105">
        <v>29.710808027452817</v>
      </c>
    </row>
    <row r="9" spans="1:3" x14ac:dyDescent="0.25">
      <c r="A9" s="104">
        <v>43617</v>
      </c>
      <c r="B9" s="105">
        <v>70.857738397592641</v>
      </c>
      <c r="C9" s="105">
        <v>29.142261602407515</v>
      </c>
    </row>
    <row r="10" spans="1:3" x14ac:dyDescent="0.25">
      <c r="A10" s="104">
        <v>43647</v>
      </c>
      <c r="B10" s="105">
        <v>71.340368571005015</v>
      </c>
      <c r="C10" s="105">
        <v>28.659631428995013</v>
      </c>
    </row>
    <row r="11" spans="1:3" x14ac:dyDescent="0.25">
      <c r="A11" s="104">
        <v>43678</v>
      </c>
      <c r="B11" s="105">
        <v>69.394061210114742</v>
      </c>
      <c r="C11" s="105">
        <v>30.605938789884956</v>
      </c>
    </row>
    <row r="12" spans="1:3" x14ac:dyDescent="0.25">
      <c r="A12" s="104">
        <v>43709</v>
      </c>
      <c r="B12" s="105">
        <v>70.329876290693349</v>
      </c>
      <c r="C12" s="105">
        <v>29.670123709306655</v>
      </c>
    </row>
    <row r="13" spans="1:3" x14ac:dyDescent="0.25">
      <c r="A13" s="104">
        <v>43739</v>
      </c>
      <c r="B13" s="105">
        <v>69.450061879431004</v>
      </c>
      <c r="C13" s="105">
        <v>30.549938120569298</v>
      </c>
    </row>
    <row r="14" spans="1:3" x14ac:dyDescent="0.25">
      <c r="A14" s="104">
        <v>43770</v>
      </c>
      <c r="B14" s="105">
        <v>69.066406253168466</v>
      </c>
      <c r="C14" s="105">
        <v>30.933593746831523</v>
      </c>
    </row>
    <row r="15" spans="1:3" x14ac:dyDescent="0.25">
      <c r="A15" s="104">
        <v>43800</v>
      </c>
      <c r="B15" s="105">
        <v>68.245728495630075</v>
      </c>
      <c r="C15" s="105">
        <v>31.754271504369935</v>
      </c>
    </row>
    <row r="16" spans="1:3" x14ac:dyDescent="0.25">
      <c r="A16" s="104">
        <v>43831</v>
      </c>
      <c r="B16" s="105">
        <v>66.922521330703361</v>
      </c>
      <c r="C16" s="105">
        <v>33.077478669296646</v>
      </c>
    </row>
    <row r="17" spans="1:6" x14ac:dyDescent="0.25">
      <c r="A17" s="104">
        <v>43862</v>
      </c>
      <c r="B17" s="105">
        <v>66.394098359207902</v>
      </c>
      <c r="C17" s="105">
        <v>33.605901640792098</v>
      </c>
    </row>
    <row r="18" spans="1:6" x14ac:dyDescent="0.25">
      <c r="A18" s="104">
        <v>43891</v>
      </c>
      <c r="B18" s="105">
        <v>65.947396846961638</v>
      </c>
      <c r="C18" s="105">
        <v>34.052603153038362</v>
      </c>
    </row>
    <row r="19" spans="1:6" x14ac:dyDescent="0.25">
      <c r="A19" s="104">
        <v>43922</v>
      </c>
      <c r="B19" s="105">
        <v>65.813601514377723</v>
      </c>
      <c r="C19" s="105">
        <v>34.186398485622263</v>
      </c>
    </row>
    <row r="20" spans="1:6" x14ac:dyDescent="0.25">
      <c r="A20" s="104">
        <v>43952</v>
      </c>
      <c r="B20" s="105">
        <v>66.447953944619684</v>
      </c>
      <c r="C20" s="105">
        <v>33.552046055380295</v>
      </c>
    </row>
    <row r="21" spans="1:6" x14ac:dyDescent="0.25">
      <c r="A21" s="104">
        <v>43983</v>
      </c>
      <c r="B21" s="105">
        <v>66.486805493902139</v>
      </c>
      <c r="C21" s="105">
        <v>33.513194506097861</v>
      </c>
    </row>
    <row r="22" spans="1:6" x14ac:dyDescent="0.25">
      <c r="A22" s="104">
        <v>44013</v>
      </c>
      <c r="B22" s="105">
        <v>66.645945655397526</v>
      </c>
      <c r="C22" s="105">
        <v>33.354054344602467</v>
      </c>
      <c r="F22" s="9"/>
    </row>
    <row r="23" spans="1:6" x14ac:dyDescent="0.25">
      <c r="A23" s="104">
        <v>44044</v>
      </c>
      <c r="B23" s="105">
        <v>66.505579512982848</v>
      </c>
      <c r="C23" s="105">
        <v>33.494420487017145</v>
      </c>
    </row>
    <row r="24" spans="1:6" x14ac:dyDescent="0.25">
      <c r="A24" s="104">
        <v>44075</v>
      </c>
      <c r="B24" s="105">
        <v>66.348116228594961</v>
      </c>
      <c r="C24" s="105">
        <v>33.651883771405302</v>
      </c>
    </row>
    <row r="25" spans="1:6" x14ac:dyDescent="0.25">
      <c r="A25" s="104">
        <v>44105</v>
      </c>
      <c r="B25" s="105">
        <v>65.596798341709444</v>
      </c>
      <c r="C25" s="105">
        <v>34.403201658290293</v>
      </c>
    </row>
    <row r="26" spans="1:6" x14ac:dyDescent="0.25">
      <c r="A26" s="104">
        <v>44136</v>
      </c>
      <c r="B26" s="105">
        <v>65.163139836672045</v>
      </c>
      <c r="C26" s="105">
        <v>34.836860163327962</v>
      </c>
    </row>
    <row r="27" spans="1:6" x14ac:dyDescent="0.25">
      <c r="A27" s="104">
        <v>44166</v>
      </c>
      <c r="B27" s="105">
        <v>64.616091000068081</v>
      </c>
      <c r="C27" s="105">
        <v>35.383908999931926</v>
      </c>
    </row>
    <row r="28" spans="1:6" x14ac:dyDescent="0.25">
      <c r="A28" s="104">
        <v>44197</v>
      </c>
      <c r="B28" s="105">
        <v>64.000521412513308</v>
      </c>
      <c r="C28" s="105">
        <v>35.999478587486706</v>
      </c>
    </row>
    <row r="29" spans="1:6" x14ac:dyDescent="0.25">
      <c r="A29" s="104">
        <v>44228</v>
      </c>
      <c r="B29" s="105">
        <v>64.232480814520471</v>
      </c>
      <c r="C29" s="105">
        <v>35.767519185479514</v>
      </c>
    </row>
    <row r="30" spans="1:6" x14ac:dyDescent="0.25">
      <c r="A30" s="104">
        <v>44256</v>
      </c>
      <c r="B30" s="105">
        <v>64.123893836586532</v>
      </c>
      <c r="C30" s="105">
        <v>35.876106163413453</v>
      </c>
    </row>
    <row r="31" spans="1:6" x14ac:dyDescent="0.25">
      <c r="A31" s="104">
        <v>44287</v>
      </c>
      <c r="B31" s="105">
        <v>62.590681827786263</v>
      </c>
      <c r="C31" s="105">
        <v>37.409318172213737</v>
      </c>
    </row>
    <row r="32" spans="1:6" x14ac:dyDescent="0.25">
      <c r="A32" s="104">
        <v>44317</v>
      </c>
      <c r="B32" s="105">
        <v>62.77081403089548</v>
      </c>
      <c r="C32" s="105">
        <v>37.229185969104506</v>
      </c>
    </row>
    <row r="33" spans="1:3" x14ac:dyDescent="0.25">
      <c r="A33" s="104">
        <v>44348</v>
      </c>
      <c r="B33" s="105">
        <v>63.973870331270064</v>
      </c>
      <c r="C33" s="105">
        <v>36.026129668729681</v>
      </c>
    </row>
    <row r="34" spans="1:3" x14ac:dyDescent="0.25">
      <c r="A34" s="104">
        <v>44378</v>
      </c>
      <c r="B34" s="105">
        <v>62.580109047446811</v>
      </c>
      <c r="C34" s="105">
        <v>37.419890952553196</v>
      </c>
    </row>
    <row r="35" spans="1:3" x14ac:dyDescent="0.25">
      <c r="A35" s="104">
        <v>44409</v>
      </c>
      <c r="B35" s="105">
        <v>61.666651297974951</v>
      </c>
      <c r="C35" s="105">
        <v>38.333348702025049</v>
      </c>
    </row>
    <row r="36" spans="1:3" x14ac:dyDescent="0.25">
      <c r="A36" s="104">
        <v>44440</v>
      </c>
      <c r="B36" s="105">
        <v>62.721666541791798</v>
      </c>
      <c r="C36" s="105">
        <v>37.278333458208209</v>
      </c>
    </row>
    <row r="37" spans="1:3" x14ac:dyDescent="0.25">
      <c r="A37" s="104">
        <v>44470</v>
      </c>
      <c r="B37" s="105">
        <v>61.637055527692453</v>
      </c>
      <c r="C37" s="105">
        <v>38.362944472307539</v>
      </c>
    </row>
    <row r="38" spans="1:3" x14ac:dyDescent="0.25">
      <c r="A38" s="104">
        <v>44501</v>
      </c>
      <c r="B38" s="105">
        <v>60.734587590186543</v>
      </c>
      <c r="C38" s="105">
        <v>39.26541240981323</v>
      </c>
    </row>
    <row r="39" spans="1:3" x14ac:dyDescent="0.25">
      <c r="A39" s="104">
        <v>44531</v>
      </c>
      <c r="B39" s="105">
        <v>61.034960683018056</v>
      </c>
      <c r="C39" s="105">
        <v>38.965039316981951</v>
      </c>
    </row>
    <row r="40" spans="1:3" x14ac:dyDescent="0.25">
      <c r="A40" s="104">
        <v>44562</v>
      </c>
      <c r="B40" s="105">
        <v>58.366104173352561</v>
      </c>
      <c r="C40" s="105">
        <v>41.633895826647446</v>
      </c>
    </row>
    <row r="41" spans="1:3" x14ac:dyDescent="0.25">
      <c r="A41" s="104">
        <v>44593</v>
      </c>
      <c r="B41" s="105">
        <v>60.240249584718484</v>
      </c>
      <c r="C41" s="105">
        <v>39.759750415281523</v>
      </c>
    </row>
    <row r="42" spans="1:3" x14ac:dyDescent="0.25">
      <c r="A42" s="104">
        <v>44621</v>
      </c>
      <c r="B42" s="105">
        <v>59.825449765356495</v>
      </c>
      <c r="C42" s="105">
        <v>40.17455023464349</v>
      </c>
    </row>
    <row r="43" spans="1:3" x14ac:dyDescent="0.25">
      <c r="A43" s="104">
        <v>44652</v>
      </c>
      <c r="B43" s="105">
        <v>60.168334142159843</v>
      </c>
      <c r="C43" s="105">
        <v>39.831665857839937</v>
      </c>
    </row>
    <row r="44" spans="1:3" x14ac:dyDescent="0.25">
      <c r="A44" s="104">
        <v>44682</v>
      </c>
      <c r="B44" s="105">
        <v>61.343175151002995</v>
      </c>
      <c r="C44" s="105">
        <v>38.656824848997225</v>
      </c>
    </row>
    <row r="45" spans="1:3" x14ac:dyDescent="0.25">
      <c r="A45" s="104">
        <v>44713</v>
      </c>
      <c r="B45" s="105">
        <v>60.096470170995865</v>
      </c>
      <c r="C45" s="105">
        <v>39.903529829004135</v>
      </c>
    </row>
    <row r="46" spans="1:3" x14ac:dyDescent="0.25">
      <c r="A46" s="104">
        <v>44743</v>
      </c>
      <c r="B46" s="105">
        <v>58.272871357606135</v>
      </c>
      <c r="C46" s="105">
        <v>41.727128642393872</v>
      </c>
    </row>
    <row r="47" spans="1:3" x14ac:dyDescent="0.25">
      <c r="A47" s="104">
        <v>44774</v>
      </c>
      <c r="B47" s="105">
        <v>57.896148498327484</v>
      </c>
      <c r="C47" s="105">
        <v>42.10385150167253</v>
      </c>
    </row>
    <row r="48" spans="1:3" x14ac:dyDescent="0.25">
      <c r="A48" s="104">
        <v>44805</v>
      </c>
      <c r="B48" s="105">
        <v>58.406848209770025</v>
      </c>
      <c r="C48" s="105">
        <v>41.593151790230195</v>
      </c>
    </row>
    <row r="49" spans="1:3" x14ac:dyDescent="0.25">
      <c r="A49" s="104">
        <v>44835</v>
      </c>
      <c r="B49" s="105">
        <v>58.741753779837133</v>
      </c>
      <c r="C49" s="105">
        <v>41.258246220163066</v>
      </c>
    </row>
    <row r="50" spans="1:3" x14ac:dyDescent="0.25">
      <c r="A50" s="104">
        <v>44866</v>
      </c>
      <c r="B50" s="105">
        <v>57.500003705660482</v>
      </c>
      <c r="C50" s="105">
        <v>42.499996294339702</v>
      </c>
    </row>
    <row r="51" spans="1:3" x14ac:dyDescent="0.25">
      <c r="A51" s="104">
        <v>44896</v>
      </c>
      <c r="B51" s="105">
        <v>56.630818777638439</v>
      </c>
      <c r="C51" s="105">
        <v>43.36918122236176</v>
      </c>
    </row>
    <row r="52" spans="1:3" x14ac:dyDescent="0.25">
      <c r="A52" s="104">
        <v>44927</v>
      </c>
      <c r="B52" s="105">
        <v>55.495203980621511</v>
      </c>
      <c r="C52" s="105">
        <v>44.504796019378666</v>
      </c>
    </row>
    <row r="53" spans="1:3" x14ac:dyDescent="0.25">
      <c r="A53" s="104">
        <v>44958</v>
      </c>
      <c r="B53" s="105">
        <v>55.498338250164537</v>
      </c>
      <c r="C53" s="105">
        <v>44.501661749835279</v>
      </c>
    </row>
    <row r="54" spans="1:3" x14ac:dyDescent="0.25">
      <c r="A54" s="104">
        <v>44986</v>
      </c>
      <c r="B54" s="105">
        <v>55.036148847177202</v>
      </c>
      <c r="C54" s="105">
        <v>44.963851152822784</v>
      </c>
    </row>
    <row r="55" spans="1:3" x14ac:dyDescent="0.25">
      <c r="A55" s="104">
        <v>45017</v>
      </c>
      <c r="B55" s="105">
        <v>54.574516075571644</v>
      </c>
      <c r="C55" s="105">
        <v>45.425483924428356</v>
      </c>
    </row>
    <row r="56" spans="1:3" x14ac:dyDescent="0.25">
      <c r="A56" s="104">
        <v>45047</v>
      </c>
      <c r="B56" s="105">
        <v>53.995058062120393</v>
      </c>
      <c r="C56" s="105">
        <v>46.004941937879593</v>
      </c>
    </row>
    <row r="57" spans="1:3" x14ac:dyDescent="0.25">
      <c r="A57" s="104">
        <v>45078</v>
      </c>
      <c r="B57" s="105">
        <v>54.477212981947211</v>
      </c>
      <c r="C57" s="105">
        <v>45.522787018052782</v>
      </c>
    </row>
    <row r="58" spans="1:3" x14ac:dyDescent="0.25">
      <c r="A58" s="104">
        <v>45108</v>
      </c>
      <c r="B58" s="105">
        <v>54.416642263237804</v>
      </c>
      <c r="C58" s="105">
        <v>45.583357736762196</v>
      </c>
    </row>
    <row r="59" spans="1:3" x14ac:dyDescent="0.25">
      <c r="A59" s="104">
        <v>45139</v>
      </c>
      <c r="B59" s="105">
        <v>54.170428442868676</v>
      </c>
      <c r="C59" s="105">
        <v>45.829571557131324</v>
      </c>
    </row>
    <row r="60" spans="1:3" x14ac:dyDescent="0.25">
      <c r="A60" s="104">
        <v>45170</v>
      </c>
      <c r="B60" s="105">
        <v>53.664076125813331</v>
      </c>
      <c r="C60" s="105">
        <v>46.335923874186818</v>
      </c>
    </row>
    <row r="61" spans="1:3" x14ac:dyDescent="0.25">
      <c r="A61" s="104">
        <v>45200</v>
      </c>
      <c r="B61" s="105">
        <v>52.833104154738464</v>
      </c>
      <c r="C61" s="105">
        <v>47.166895845261529</v>
      </c>
    </row>
    <row r="62" spans="1:3" x14ac:dyDescent="0.25">
      <c r="A62" s="104">
        <v>45231</v>
      </c>
      <c r="B62" s="105">
        <v>52.040430657227709</v>
      </c>
      <c r="C62" s="105">
        <v>47.959569342772141</v>
      </c>
    </row>
    <row r="63" spans="1:3" x14ac:dyDescent="0.25">
      <c r="A63" s="104">
        <v>45261</v>
      </c>
      <c r="B63" s="105">
        <v>51.76332890269142</v>
      </c>
      <c r="C63" s="105">
        <v>48.236671097308573</v>
      </c>
    </row>
    <row r="64" spans="1:3" x14ac:dyDescent="0.25">
      <c r="A64" s="104">
        <v>45292</v>
      </c>
      <c r="B64" s="105">
        <v>50.903599692383061</v>
      </c>
      <c r="C64" s="105">
        <v>49.096400307616932</v>
      </c>
    </row>
    <row r="65" spans="1:3" x14ac:dyDescent="0.25">
      <c r="A65" s="104">
        <v>45323</v>
      </c>
      <c r="B65" s="105">
        <v>50.294432472417682</v>
      </c>
      <c r="C65" s="105">
        <v>49.705567527582467</v>
      </c>
    </row>
    <row r="66" spans="1:3" x14ac:dyDescent="0.25">
      <c r="A66" s="104">
        <v>45352</v>
      </c>
      <c r="B66" s="105">
        <v>50.452008565317371</v>
      </c>
      <c r="C66" s="105">
        <v>49.547991434682629</v>
      </c>
    </row>
    <row r="67" spans="1:3" x14ac:dyDescent="0.25">
      <c r="A67" s="104">
        <v>45383</v>
      </c>
      <c r="B67" s="105">
        <v>49.607568841938217</v>
      </c>
      <c r="C67" s="105">
        <v>50.392431158061633</v>
      </c>
    </row>
    <row r="68" spans="1:3" x14ac:dyDescent="0.25">
      <c r="A68" s="104">
        <v>45413</v>
      </c>
      <c r="B68" s="105">
        <v>48.761036008769054</v>
      </c>
      <c r="C68" s="105">
        <v>51.238963991230932</v>
      </c>
    </row>
    <row r="69" spans="1:3" x14ac:dyDescent="0.25">
      <c r="A69" s="104">
        <v>45444</v>
      </c>
      <c r="B69" s="105">
        <v>48.523331289698085</v>
      </c>
      <c r="C69" s="105">
        <v>51.476668710301773</v>
      </c>
    </row>
    <row r="70" spans="1:3" x14ac:dyDescent="0.25">
      <c r="A70" s="104">
        <v>45474</v>
      </c>
      <c r="B70" s="105">
        <v>47.865047079093117</v>
      </c>
      <c r="C70" s="105">
        <v>52.134952920906898</v>
      </c>
    </row>
    <row r="71" spans="1:3" x14ac:dyDescent="0.25">
      <c r="A71" s="104">
        <v>45505</v>
      </c>
      <c r="B71" s="105">
        <v>47.147020237205403</v>
      </c>
      <c r="C71" s="105">
        <v>52.852979762794597</v>
      </c>
    </row>
    <row r="72" spans="1:3" x14ac:dyDescent="0.25">
      <c r="A72" s="104">
        <v>45536</v>
      </c>
      <c r="B72" s="105">
        <v>46.914443343588538</v>
      </c>
      <c r="C72" s="105">
        <v>53.08555665641147</v>
      </c>
    </row>
    <row r="73" spans="1:3" x14ac:dyDescent="0.25">
      <c r="A73" s="104">
        <v>45566</v>
      </c>
      <c r="B73" s="105">
        <v>45.964132908500645</v>
      </c>
      <c r="C73" s="105">
        <v>54.03586709149949</v>
      </c>
    </row>
    <row r="74" spans="1:3" x14ac:dyDescent="0.25">
      <c r="A74" s="104">
        <v>45597</v>
      </c>
      <c r="B74" s="105">
        <v>45.802009589217022</v>
      </c>
      <c r="C74" s="105">
        <v>54.197990410782978</v>
      </c>
    </row>
    <row r="75" spans="1:3" x14ac:dyDescent="0.25">
      <c r="A75" s="104">
        <v>45627</v>
      </c>
      <c r="B75" s="105">
        <v>44.205186744836375</v>
      </c>
      <c r="C75" s="105">
        <v>55.794813255163497</v>
      </c>
    </row>
    <row r="76" spans="1:3" x14ac:dyDescent="0.25">
      <c r="A76" s="104">
        <v>45658</v>
      </c>
      <c r="B76" s="105">
        <v>42.828687483582435</v>
      </c>
      <c r="C76" s="105">
        <v>57.171312516417572</v>
      </c>
    </row>
    <row r="77" spans="1:3" x14ac:dyDescent="0.25">
      <c r="A77" s="104">
        <v>45689</v>
      </c>
      <c r="B77" s="105">
        <v>37.891422569077285</v>
      </c>
      <c r="C77" s="105">
        <v>62.108577430922715</v>
      </c>
    </row>
    <row r="78" spans="1:3" x14ac:dyDescent="0.25">
      <c r="A78" s="104">
        <v>45717</v>
      </c>
      <c r="B78" s="105">
        <v>36.856187050510599</v>
      </c>
      <c r="C78" s="105">
        <v>63.143812949489273</v>
      </c>
    </row>
    <row r="79" spans="1:3" x14ac:dyDescent="0.25">
      <c r="A79" s="104">
        <v>45748</v>
      </c>
      <c r="B79" s="105">
        <v>35.246922651140153</v>
      </c>
      <c r="C79" s="105">
        <v>64.753077348859705</v>
      </c>
    </row>
    <row r="80" spans="1:3" x14ac:dyDescent="0.25">
      <c r="A80" s="104">
        <v>45778</v>
      </c>
      <c r="B80" s="105">
        <v>35.171206965387128</v>
      </c>
      <c r="C80" s="105">
        <v>64.828793034613</v>
      </c>
    </row>
    <row r="81" spans="1:3" x14ac:dyDescent="0.25">
      <c r="A81" s="104">
        <v>45809</v>
      </c>
      <c r="B81" s="105">
        <v>35.127432907244263</v>
      </c>
      <c r="C81" s="105">
        <v>64.87256709275573</v>
      </c>
    </row>
    <row r="82" spans="1:3" x14ac:dyDescent="0.25">
      <c r="A82" s="104">
        <v>45839</v>
      </c>
      <c r="B82" s="105">
        <v>34.604826044450832</v>
      </c>
      <c r="C82" s="105">
        <v>65.395173955549282</v>
      </c>
    </row>
    <row r="83" spans="1:3" x14ac:dyDescent="0.25">
      <c r="A83" s="104">
        <v>45870</v>
      </c>
      <c r="B83" s="105">
        <v>34.716420404042516</v>
      </c>
      <c r="C83" s="105">
        <v>65.283579595957491</v>
      </c>
    </row>
    <row r="84" spans="1:3" x14ac:dyDescent="0.25">
      <c r="A84" s="104">
        <v>45901</v>
      </c>
      <c r="B84" s="105">
        <v>35.104520183978607</v>
      </c>
      <c r="C84" s="105">
        <v>64.895479816021279</v>
      </c>
    </row>
    <row r="85" spans="1:3" x14ac:dyDescent="0.25">
      <c r="A85" s="104">
        <v>45931</v>
      </c>
      <c r="B85" s="105">
        <v>34.602460950291146</v>
      </c>
      <c r="C85" s="105">
        <v>65.397539049708968</v>
      </c>
    </row>
    <row r="86" spans="1:3" x14ac:dyDescent="0.25">
      <c r="A86" s="104">
        <v>45962</v>
      </c>
      <c r="B86" s="105">
        <v>34.587675725031346</v>
      </c>
      <c r="C86" s="105">
        <v>65.412324274968654</v>
      </c>
    </row>
    <row r="87" spans="1:3" x14ac:dyDescent="0.25">
      <c r="A87" s="104">
        <v>45992</v>
      </c>
      <c r="B87" s="105">
        <v>34.409423252117328</v>
      </c>
      <c r="C87" s="105">
        <v>65.590576747882679</v>
      </c>
    </row>
    <row r="88" spans="1:3" x14ac:dyDescent="0.25">
      <c r="A88" s="104">
        <v>46023</v>
      </c>
      <c r="B88" s="105">
        <v>34.255145207973975</v>
      </c>
      <c r="C88" s="105">
        <v>65.744854792026018</v>
      </c>
    </row>
  </sheetData>
  <pageMargins left="0.7" right="0.7" top="0.75" bottom="0.75" header="0.3" footer="0.3"/>
  <pageSetup paperSize="9" orientation="portrait" horizontalDpi="300" verticalDpi="0"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heetViews>
  <sheetFormatPr defaultColWidth="9" defaultRowHeight="13.2" x14ac:dyDescent="0.25"/>
  <cols>
    <col min="1" max="1" width="13.88671875" style="258" customWidth="1"/>
    <col min="2" max="12" width="5" style="258" bestFit="1" customWidth="1"/>
    <col min="13" max="16384" width="9" style="258"/>
  </cols>
  <sheetData>
    <row r="1" spans="1:43" x14ac:dyDescent="0.25">
      <c r="A1" s="273" t="s">
        <v>450</v>
      </c>
    </row>
    <row r="2" spans="1:43" x14ac:dyDescent="0.25">
      <c r="A2" s="258" t="s">
        <v>449</v>
      </c>
    </row>
    <row r="3" spans="1:43" s="262" customFormat="1" x14ac:dyDescent="0.25">
      <c r="A3" s="259"/>
      <c r="B3" s="259"/>
      <c r="C3" s="259"/>
      <c r="D3" s="259"/>
      <c r="E3" s="259"/>
      <c r="F3" s="259"/>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1"/>
      <c r="AO3" s="261"/>
      <c r="AP3" s="261"/>
      <c r="AQ3" s="261"/>
    </row>
    <row r="4" spans="1:43" x14ac:dyDescent="0.25">
      <c r="A4" s="279" t="s">
        <v>69</v>
      </c>
      <c r="B4" s="264">
        <v>2016</v>
      </c>
      <c r="C4" s="264">
        <v>2017</v>
      </c>
      <c r="D4" s="264">
        <v>2018</v>
      </c>
      <c r="E4" s="264">
        <v>2019</v>
      </c>
      <c r="F4" s="264">
        <v>2020</v>
      </c>
      <c r="G4" s="264">
        <v>2021</v>
      </c>
      <c r="H4" s="264">
        <v>2022</v>
      </c>
      <c r="I4" s="264">
        <v>2023</v>
      </c>
      <c r="J4" s="264">
        <v>2024</v>
      </c>
      <c r="K4" s="264">
        <v>2025</v>
      </c>
    </row>
    <row r="5" spans="1:43" s="266" customFormat="1" x14ac:dyDescent="0.25">
      <c r="A5" s="263" t="s">
        <v>451</v>
      </c>
      <c r="B5" s="265">
        <v>0.1936711306987462</v>
      </c>
      <c r="C5" s="265">
        <v>1.8267052754919746</v>
      </c>
      <c r="D5" s="265">
        <v>2.8063408204664881</v>
      </c>
      <c r="E5" s="265">
        <v>2.1980757138198044</v>
      </c>
      <c r="F5" s="265">
        <v>-2.6536544969544451</v>
      </c>
      <c r="G5" s="265">
        <v>5.8664917729789323</v>
      </c>
      <c r="H5" s="265">
        <v>-1.4353706346789323</v>
      </c>
      <c r="I5" s="265">
        <v>4.0666139581301479</v>
      </c>
      <c r="J5" s="265">
        <v>4.9216796620305274</v>
      </c>
      <c r="K5" s="265">
        <v>0.98102755692562482</v>
      </c>
    </row>
    <row r="6" spans="1:43" x14ac:dyDescent="0.25">
      <c r="A6" s="276"/>
      <c r="B6" s="276"/>
      <c r="C6" s="276"/>
      <c r="D6" s="276"/>
      <c r="E6" s="276"/>
      <c r="F6" s="276"/>
      <c r="G6" s="267"/>
    </row>
    <row r="7" spans="1:43" x14ac:dyDescent="0.25">
      <c r="A7" s="268"/>
      <c r="B7" s="268"/>
      <c r="C7" s="267"/>
      <c r="D7" s="267"/>
    </row>
    <row r="8" spans="1:43" x14ac:dyDescent="0.25">
      <c r="A8" s="268"/>
      <c r="B8" s="268"/>
      <c r="C8" s="267"/>
      <c r="D8" s="267"/>
    </row>
    <row r="10" spans="1:43" x14ac:dyDescent="0.25">
      <c r="A10" s="268"/>
      <c r="B10" s="268"/>
      <c r="C10" s="268"/>
      <c r="D10" s="268"/>
    </row>
    <row r="11" spans="1:43" x14ac:dyDescent="0.25">
      <c r="A11" s="268"/>
      <c r="B11" s="268"/>
      <c r="C11" s="268"/>
      <c r="D11" s="268"/>
    </row>
  </sheetData>
  <pageMargins left="0.70000004768371582" right="0.70000004768371582" top="0.75" bottom="0.75" header="0.30000001192092896" footer="0.30000001192092896"/>
  <pageSetup paperSize="9" fitToWidth="0"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J17"/>
  <sheetViews>
    <sheetView workbookViewId="0">
      <selection activeCell="G21" sqref="G21"/>
    </sheetView>
  </sheetViews>
  <sheetFormatPr defaultColWidth="9.109375" defaultRowHeight="13.2" x14ac:dyDescent="0.25"/>
  <cols>
    <col min="1" max="1" width="15.5546875" style="13" customWidth="1"/>
    <col min="2" max="7" width="14.33203125" style="79" customWidth="1"/>
    <col min="8" max="16384" width="9.109375" style="13"/>
  </cols>
  <sheetData>
    <row r="1" spans="1:7" x14ac:dyDescent="0.25">
      <c r="A1" s="11" t="s">
        <v>85</v>
      </c>
    </row>
    <row r="2" spans="1:7" x14ac:dyDescent="0.25">
      <c r="A2" s="10" t="s">
        <v>77</v>
      </c>
    </row>
    <row r="3" spans="1:7" x14ac:dyDescent="0.25">
      <c r="A3" s="11"/>
    </row>
    <row r="4" spans="1:7" ht="26.4" x14ac:dyDescent="0.25">
      <c r="A4" s="17" t="s">
        <v>69</v>
      </c>
      <c r="B4" s="106" t="s">
        <v>84</v>
      </c>
      <c r="C4" s="106" t="s">
        <v>74</v>
      </c>
      <c r="D4" s="106" t="s">
        <v>73</v>
      </c>
      <c r="E4" s="106" t="s">
        <v>72</v>
      </c>
      <c r="F4" s="106" t="s">
        <v>66</v>
      </c>
      <c r="G4" s="106" t="s">
        <v>65</v>
      </c>
    </row>
    <row r="5" spans="1:7" x14ac:dyDescent="0.25">
      <c r="A5" s="107" t="s">
        <v>83</v>
      </c>
      <c r="B5" s="108">
        <v>20.500975901822901</v>
      </c>
      <c r="C5" s="108">
        <v>63.412522398162785</v>
      </c>
      <c r="D5" s="108">
        <v>66.333356453225761</v>
      </c>
      <c r="E5" s="108">
        <v>57.545691552166275</v>
      </c>
      <c r="F5" s="108">
        <v>53.900030740472879</v>
      </c>
      <c r="G5" s="108">
        <v>54.423365914160769</v>
      </c>
    </row>
    <row r="6" spans="1:7" x14ac:dyDescent="0.25">
      <c r="A6" s="102" t="s">
        <v>82</v>
      </c>
      <c r="B6" s="108">
        <v>38.087982831320467</v>
      </c>
      <c r="C6" s="108">
        <v>75.597378995030112</v>
      </c>
      <c r="D6" s="108">
        <v>68.272746912226452</v>
      </c>
      <c r="E6" s="108">
        <v>72.063707870968869</v>
      </c>
      <c r="F6" s="108">
        <v>59.166541376642591</v>
      </c>
      <c r="G6" s="108">
        <v>56.387184222926443</v>
      </c>
    </row>
    <row r="7" spans="1:7" x14ac:dyDescent="0.25">
      <c r="A7" s="102" t="s">
        <v>81</v>
      </c>
      <c r="B7" s="108">
        <v>62.830419028329807</v>
      </c>
      <c r="C7" s="108">
        <v>79.147949541126124</v>
      </c>
      <c r="D7" s="108">
        <v>80.074951455699548</v>
      </c>
      <c r="E7" s="108">
        <v>72.545453666554465</v>
      </c>
      <c r="F7" s="108">
        <v>61.918033271795515</v>
      </c>
      <c r="G7" s="108">
        <v>66.382945152586842</v>
      </c>
    </row>
    <row r="8" spans="1:7" x14ac:dyDescent="0.25">
      <c r="B8" s="91"/>
      <c r="C8" s="91"/>
      <c r="D8" s="91"/>
      <c r="E8" s="91"/>
      <c r="F8" s="91"/>
      <c r="G8" s="91"/>
    </row>
    <row r="17" spans="10:10" x14ac:dyDescent="0.25">
      <c r="J17" s="9"/>
    </row>
  </sheetData>
  <pageMargins left="0.7" right="0.7" top="0.75" bottom="0.75" header="0.3" footer="0.3"/>
  <pageSetup paperSize="9" orientation="portrait" horizontalDpi="30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22"/>
  <sheetViews>
    <sheetView workbookViewId="0">
      <selection activeCell="D28" sqref="D28"/>
    </sheetView>
  </sheetViews>
  <sheetFormatPr defaultColWidth="9.109375" defaultRowHeight="13.2" x14ac:dyDescent="0.25"/>
  <cols>
    <col min="1" max="1" width="42.44140625" style="13" customWidth="1"/>
    <col min="2" max="16384" width="9.109375" style="13"/>
  </cols>
  <sheetData>
    <row r="1" spans="1:4" x14ac:dyDescent="0.25">
      <c r="A1" s="11" t="s">
        <v>464</v>
      </c>
    </row>
    <row r="2" spans="1:4" x14ac:dyDescent="0.25">
      <c r="A2" s="10" t="s">
        <v>402</v>
      </c>
    </row>
    <row r="3" spans="1:4" x14ac:dyDescent="0.25">
      <c r="A3" s="10" t="s">
        <v>77</v>
      </c>
    </row>
    <row r="4" spans="1:4" x14ac:dyDescent="0.25">
      <c r="A4" s="11"/>
    </row>
    <row r="5" spans="1:4" s="72" customFormat="1" x14ac:dyDescent="0.25">
      <c r="A5" s="102"/>
      <c r="B5" s="109">
        <v>2023</v>
      </c>
      <c r="C5" s="109">
        <v>2024</v>
      </c>
      <c r="D5" s="109">
        <v>2025</v>
      </c>
    </row>
    <row r="6" spans="1:4" s="72" customFormat="1" x14ac:dyDescent="0.25">
      <c r="A6" s="102" t="s">
        <v>100</v>
      </c>
      <c r="B6" s="105">
        <v>39.529902236228182</v>
      </c>
      <c r="C6" s="105">
        <v>52.45193579328479</v>
      </c>
      <c r="D6" s="105">
        <v>61.954619710929833</v>
      </c>
    </row>
    <row r="7" spans="1:4" s="72" customFormat="1" x14ac:dyDescent="0.25">
      <c r="A7" s="102" t="s">
        <v>99</v>
      </c>
      <c r="B7" s="105">
        <v>61.027808608536482</v>
      </c>
      <c r="C7" s="105">
        <v>68.197430617534891</v>
      </c>
      <c r="D7" s="105">
        <v>71.612854852759483</v>
      </c>
    </row>
    <row r="8" spans="1:4" s="72" customFormat="1" x14ac:dyDescent="0.25">
      <c r="A8" s="102" t="s">
        <v>98</v>
      </c>
      <c r="B8" s="105">
        <v>48.413319652391792</v>
      </c>
      <c r="C8" s="105">
        <v>44.137589550052155</v>
      </c>
      <c r="D8" s="105">
        <v>70.583377187173255</v>
      </c>
    </row>
    <row r="9" spans="1:4" s="72" customFormat="1" x14ac:dyDescent="0.25">
      <c r="A9" s="102" t="s">
        <v>97</v>
      </c>
      <c r="B9" s="105">
        <v>55.108906137471394</v>
      </c>
      <c r="C9" s="105">
        <v>58.267396550341886</v>
      </c>
      <c r="D9" s="105">
        <v>61.436592870544025</v>
      </c>
    </row>
    <row r="10" spans="1:4" s="72" customFormat="1" x14ac:dyDescent="0.25">
      <c r="A10" s="102" t="s">
        <v>96</v>
      </c>
      <c r="B10" s="105">
        <v>84.321102677049765</v>
      </c>
      <c r="C10" s="105">
        <v>79.397068358167175</v>
      </c>
      <c r="D10" s="105">
        <v>76.540201059254684</v>
      </c>
    </row>
    <row r="11" spans="1:4" s="72" customFormat="1" x14ac:dyDescent="0.25">
      <c r="A11" s="102" t="s">
        <v>95</v>
      </c>
      <c r="B11" s="105">
        <v>55.203824727993378</v>
      </c>
      <c r="C11" s="105">
        <v>88.727890225729851</v>
      </c>
      <c r="D11" s="105">
        <v>85.531444010233301</v>
      </c>
    </row>
    <row r="12" spans="1:4" s="72" customFormat="1" x14ac:dyDescent="0.25">
      <c r="A12" s="102" t="s">
        <v>94</v>
      </c>
      <c r="B12" s="105">
        <v>18.174761877531871</v>
      </c>
      <c r="C12" s="105">
        <v>48.957574403259464</v>
      </c>
      <c r="D12" s="105">
        <v>58.011710114634639</v>
      </c>
    </row>
    <row r="13" spans="1:4" s="72" customFormat="1" x14ac:dyDescent="0.25">
      <c r="A13" s="102" t="s">
        <v>93</v>
      </c>
      <c r="B13" s="105">
        <v>48.920534147696209</v>
      </c>
      <c r="C13" s="105">
        <v>54.034169096072389</v>
      </c>
      <c r="D13" s="105">
        <v>50.488996931579422</v>
      </c>
    </row>
    <row r="14" spans="1:4" s="72" customFormat="1" x14ac:dyDescent="0.25">
      <c r="A14" s="102" t="s">
        <v>92</v>
      </c>
      <c r="B14" s="105">
        <v>74.615762724762007</v>
      </c>
      <c r="C14" s="105">
        <v>76.832220959734528</v>
      </c>
      <c r="D14" s="105">
        <v>83.914006045431606</v>
      </c>
    </row>
    <row r="15" spans="1:4" s="72" customFormat="1" x14ac:dyDescent="0.25">
      <c r="A15" s="102" t="s">
        <v>91</v>
      </c>
      <c r="B15" s="105">
        <v>64.358284118518185</v>
      </c>
      <c r="C15" s="105">
        <v>65.876548126314816</v>
      </c>
      <c r="D15" s="105">
        <v>73.695967996334318</v>
      </c>
    </row>
    <row r="16" spans="1:4" s="72" customFormat="1" x14ac:dyDescent="0.25">
      <c r="A16" s="102" t="s">
        <v>90</v>
      </c>
      <c r="B16" s="105">
        <v>77.228709250328137</v>
      </c>
      <c r="C16" s="105">
        <v>73.147200419716853</v>
      </c>
      <c r="D16" s="105">
        <v>84.974877444769177</v>
      </c>
    </row>
    <row r="17" spans="1:7" s="72" customFormat="1" x14ac:dyDescent="0.25">
      <c r="A17" s="102" t="s">
        <v>89</v>
      </c>
      <c r="B17" s="105">
        <v>63.18256826971426</v>
      </c>
      <c r="C17" s="105">
        <v>77.558486807194271</v>
      </c>
      <c r="D17" s="105">
        <v>78.212567027945369</v>
      </c>
    </row>
    <row r="18" spans="1:7" s="72" customFormat="1" x14ac:dyDescent="0.25">
      <c r="A18" s="102" t="s">
        <v>88</v>
      </c>
      <c r="B18" s="105">
        <v>50.222818376351462</v>
      </c>
      <c r="C18" s="105">
        <v>57.487081494667137</v>
      </c>
      <c r="D18" s="105">
        <v>66.973271547142417</v>
      </c>
    </row>
    <row r="19" spans="1:7" s="72" customFormat="1" x14ac:dyDescent="0.25">
      <c r="A19" s="102" t="s">
        <v>87</v>
      </c>
      <c r="B19" s="105">
        <v>38.959140115100695</v>
      </c>
      <c r="C19" s="105">
        <v>73.403540690652008</v>
      </c>
      <c r="D19" s="105">
        <v>83.166970198146998</v>
      </c>
    </row>
    <row r="20" spans="1:7" s="72" customFormat="1" x14ac:dyDescent="0.25">
      <c r="A20" s="102" t="s">
        <v>86</v>
      </c>
      <c r="B20" s="105">
        <v>39.906277067699584</v>
      </c>
      <c r="C20" s="105">
        <v>70.271342270935605</v>
      </c>
      <c r="D20" s="105">
        <v>77.163106373192221</v>
      </c>
    </row>
    <row r="22" spans="1:7" x14ac:dyDescent="0.25">
      <c r="G22" s="12"/>
    </row>
  </sheetData>
  <pageMargins left="0.7" right="0.7" top="0.75" bottom="0.75" header="0.3" footer="0.3"/>
  <pageSetup paperSize="9" orientation="portrait" horizontalDpi="300" verticalDpi="0" copies="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K152"/>
  <sheetViews>
    <sheetView workbookViewId="0"/>
  </sheetViews>
  <sheetFormatPr defaultColWidth="9.109375" defaultRowHeight="13.2" x14ac:dyDescent="0.25"/>
  <cols>
    <col min="1" max="1" width="9.109375" style="13"/>
    <col min="2" max="7" width="13.109375" style="13" customWidth="1"/>
    <col min="8" max="16384" width="9.109375" style="13"/>
  </cols>
  <sheetData>
    <row r="1" spans="1:7" x14ac:dyDescent="0.25">
      <c r="A1" s="1" t="s">
        <v>471</v>
      </c>
    </row>
    <row r="2" spans="1:7" x14ac:dyDescent="0.25">
      <c r="A2" s="13" t="s">
        <v>453</v>
      </c>
    </row>
    <row r="3" spans="1:7" x14ac:dyDescent="0.25">
      <c r="A3" s="13" t="s">
        <v>77</v>
      </c>
    </row>
    <row r="5" spans="1:7" x14ac:dyDescent="0.25">
      <c r="A5" s="303" t="s">
        <v>103</v>
      </c>
      <c r="B5" s="302" t="s">
        <v>102</v>
      </c>
      <c r="C5" s="302"/>
      <c r="D5" s="302"/>
      <c r="E5" s="302" t="s">
        <v>101</v>
      </c>
      <c r="F5" s="302"/>
      <c r="G5" s="302"/>
    </row>
    <row r="6" spans="1:7" x14ac:dyDescent="0.25">
      <c r="A6" s="303"/>
      <c r="B6" s="17">
        <v>2025</v>
      </c>
      <c r="C6" s="17">
        <v>2023</v>
      </c>
      <c r="D6" s="17">
        <v>2022</v>
      </c>
      <c r="E6" s="17">
        <v>2025</v>
      </c>
      <c r="F6" s="17">
        <v>2023</v>
      </c>
      <c r="G6" s="17">
        <v>2022</v>
      </c>
    </row>
    <row r="7" spans="1:7" x14ac:dyDescent="0.25">
      <c r="A7" s="17">
        <v>1</v>
      </c>
      <c r="B7" s="14">
        <v>61.652060669460731</v>
      </c>
      <c r="C7" s="14">
        <v>46.172706576479413</v>
      </c>
      <c r="D7" s="14">
        <v>32.913601660370304</v>
      </c>
      <c r="E7" s="14">
        <v>61.503521370761618</v>
      </c>
      <c r="F7" s="14">
        <v>57.833403143643736</v>
      </c>
      <c r="G7" s="14">
        <v>58.753918310736672</v>
      </c>
    </row>
    <row r="8" spans="1:7" x14ac:dyDescent="0.25">
      <c r="A8" s="17">
        <v>2</v>
      </c>
      <c r="B8" s="14">
        <v>76.322487175489485</v>
      </c>
      <c r="C8" s="14">
        <v>51.669535700670288</v>
      </c>
      <c r="D8" s="14">
        <v>39.347535613980277</v>
      </c>
      <c r="E8" s="14">
        <v>69.91498622708886</v>
      </c>
      <c r="F8" s="14">
        <v>58.201092645808302</v>
      </c>
      <c r="G8" s="14">
        <v>60.91897368704592</v>
      </c>
    </row>
    <row r="9" spans="1:7" x14ac:dyDescent="0.25">
      <c r="A9" s="17">
        <v>3</v>
      </c>
      <c r="B9" s="14">
        <v>80.078659503279553</v>
      </c>
      <c r="C9" s="14">
        <v>77.682870274138565</v>
      </c>
      <c r="D9" s="14">
        <v>70.041569932001536</v>
      </c>
      <c r="E9" s="14">
        <v>66.378166779107914</v>
      </c>
      <c r="F9" s="14">
        <v>70.27650387713102</v>
      </c>
      <c r="G9" s="14">
        <v>73.708492064579119</v>
      </c>
    </row>
    <row r="10" spans="1:7" x14ac:dyDescent="0.25">
      <c r="A10" s="17">
        <v>4</v>
      </c>
      <c r="B10" s="14">
        <v>74.999859679144123</v>
      </c>
      <c r="C10" s="14">
        <v>54.238512432812435</v>
      </c>
      <c r="D10" s="14">
        <v>46.616573321497391</v>
      </c>
      <c r="E10" s="14">
        <v>67.603701840669544</v>
      </c>
      <c r="F10" s="14">
        <v>71.230066074611514</v>
      </c>
      <c r="G10" s="14">
        <v>75.287327429844069</v>
      </c>
    </row>
    <row r="11" spans="1:7" x14ac:dyDescent="0.25">
      <c r="A11" s="17">
        <v>5</v>
      </c>
      <c r="B11" s="14">
        <v>33.269744794371661</v>
      </c>
      <c r="C11" s="14">
        <v>4.0783379786253384</v>
      </c>
      <c r="D11" s="14">
        <v>1.8495186308281928</v>
      </c>
      <c r="E11" s="14">
        <v>77.764510704096324</v>
      </c>
      <c r="F11" s="14">
        <v>72.767305610504877</v>
      </c>
      <c r="G11" s="14">
        <v>76.626324778787577</v>
      </c>
    </row>
    <row r="12" spans="1:7" x14ac:dyDescent="0.25">
      <c r="A12" s="17">
        <v>6</v>
      </c>
      <c r="B12" s="14">
        <v>37.011039796015467</v>
      </c>
      <c r="C12" s="14">
        <v>3.1108702350585622</v>
      </c>
      <c r="D12" s="14">
        <v>0.45168615044354615</v>
      </c>
      <c r="E12" s="14">
        <v>77.246323229900611</v>
      </c>
      <c r="F12" s="14">
        <v>74.960636563612042</v>
      </c>
      <c r="G12" s="14">
        <v>75.147192255978851</v>
      </c>
    </row>
    <row r="13" spans="1:7" x14ac:dyDescent="0.25">
      <c r="A13" s="17">
        <v>7</v>
      </c>
      <c r="B13" s="14">
        <v>74.77252019105579</v>
      </c>
      <c r="C13" s="14">
        <v>31.536826232995441</v>
      </c>
      <c r="D13" s="14">
        <v>23.119866722051974</v>
      </c>
      <c r="E13" s="14">
        <v>64.664936694575999</v>
      </c>
      <c r="F13" s="14">
        <v>64.141047272462984</v>
      </c>
      <c r="G13" s="14">
        <v>70.071278224594778</v>
      </c>
    </row>
    <row r="14" spans="1:7" x14ac:dyDescent="0.25">
      <c r="A14" s="17">
        <v>8</v>
      </c>
      <c r="B14" s="14">
        <v>93.536216534124989</v>
      </c>
      <c r="C14" s="14">
        <v>79.10060214800248</v>
      </c>
      <c r="D14" s="14">
        <v>53.341113379687691</v>
      </c>
      <c r="E14" s="14">
        <v>70.137612970005009</v>
      </c>
      <c r="F14" s="14">
        <v>66.886931303119496</v>
      </c>
      <c r="G14" s="14">
        <v>70.590963137846202</v>
      </c>
    </row>
    <row r="15" spans="1:7" x14ac:dyDescent="0.25">
      <c r="A15" s="17">
        <v>9</v>
      </c>
      <c r="B15" s="14">
        <v>59.288847853115847</v>
      </c>
      <c r="C15" s="14">
        <v>48.84882151847755</v>
      </c>
      <c r="D15" s="14">
        <v>56.403628397054597</v>
      </c>
      <c r="E15" s="14">
        <v>50.91911555399119</v>
      </c>
      <c r="F15" s="14">
        <v>50.802884751645131</v>
      </c>
      <c r="G15" s="14">
        <v>45.822616052565316</v>
      </c>
    </row>
    <row r="16" spans="1:7" x14ac:dyDescent="0.25">
      <c r="A16" s="17">
        <v>10</v>
      </c>
      <c r="B16" s="14">
        <v>86.296478499013816</v>
      </c>
      <c r="C16" s="14">
        <v>96.966343423464551</v>
      </c>
      <c r="D16" s="14">
        <v>99.136996006396416</v>
      </c>
      <c r="E16" s="14">
        <v>51.421467279231905</v>
      </c>
      <c r="F16" s="14">
        <v>53.581725335505048</v>
      </c>
      <c r="G16" s="14">
        <v>71.764157322176786</v>
      </c>
    </row>
    <row r="17" spans="1:11" x14ac:dyDescent="0.25">
      <c r="A17" s="17">
        <v>11</v>
      </c>
      <c r="B17" s="14">
        <v>95.939426896775743</v>
      </c>
      <c r="C17" s="14">
        <v>93.363665796495496</v>
      </c>
      <c r="D17" s="14">
        <v>85.924216235667544</v>
      </c>
      <c r="E17" s="14">
        <v>83.79738235580875</v>
      </c>
      <c r="F17" s="14">
        <v>82.667254906310745</v>
      </c>
      <c r="G17" s="14">
        <v>78.91398952413077</v>
      </c>
    </row>
    <row r="18" spans="1:11" x14ac:dyDescent="0.25">
      <c r="A18" s="17">
        <v>12</v>
      </c>
      <c r="B18" s="14">
        <v>98.285519812192575</v>
      </c>
      <c r="C18" s="14">
        <v>55.993559881591317</v>
      </c>
      <c r="D18" s="14">
        <v>50.706970684229624</v>
      </c>
      <c r="E18" s="14">
        <v>63.444057057168365</v>
      </c>
      <c r="F18" s="14">
        <v>80.669065497427809</v>
      </c>
      <c r="G18" s="14">
        <v>71.500615790038111</v>
      </c>
    </row>
    <row r="19" spans="1:11" x14ac:dyDescent="0.25">
      <c r="A19" s="17">
        <v>13</v>
      </c>
      <c r="B19" s="14">
        <v>92.309912281339479</v>
      </c>
      <c r="C19" s="14">
        <v>84.521914246942913</v>
      </c>
      <c r="D19" s="14">
        <v>84.232758161485378</v>
      </c>
      <c r="E19" s="14">
        <v>64.540186730980196</v>
      </c>
      <c r="F19" s="14">
        <v>53.140606733301098</v>
      </c>
      <c r="G19" s="14">
        <v>71.979421553074815</v>
      </c>
    </row>
    <row r="20" spans="1:11" x14ac:dyDescent="0.25">
      <c r="A20" s="17">
        <v>14</v>
      </c>
      <c r="B20" s="14">
        <v>40.61752884740131</v>
      </c>
      <c r="C20" s="14">
        <v>44.505018771495116</v>
      </c>
      <c r="D20" s="14">
        <v>48.372930799561509</v>
      </c>
      <c r="E20" s="14">
        <v>39.507017686467485</v>
      </c>
      <c r="F20" s="14">
        <v>60.297922401821339</v>
      </c>
      <c r="G20" s="14">
        <v>68.511236936847524</v>
      </c>
    </row>
    <row r="21" spans="1:11" x14ac:dyDescent="0.25">
      <c r="A21" s="17">
        <v>15</v>
      </c>
      <c r="B21" s="14">
        <v>70.98295144234811</v>
      </c>
      <c r="C21" s="14">
        <v>82.402173345568457</v>
      </c>
      <c r="D21" s="14">
        <v>66.742416914904226</v>
      </c>
      <c r="E21" s="14">
        <v>64.201638891556485</v>
      </c>
      <c r="F21" s="14">
        <v>73.572557899450132</v>
      </c>
      <c r="G21" s="14">
        <v>82.964146330946008</v>
      </c>
    </row>
    <row r="22" spans="1:11" x14ac:dyDescent="0.25">
      <c r="A22" s="17">
        <v>16</v>
      </c>
      <c r="B22" s="14">
        <v>83.956921764641848</v>
      </c>
      <c r="C22" s="14">
        <v>64.732683372233765</v>
      </c>
      <c r="D22" s="14">
        <v>49.706107266762444</v>
      </c>
      <c r="E22" s="14">
        <v>73.247626367886269</v>
      </c>
      <c r="F22" s="14">
        <v>72.953775504401889</v>
      </c>
      <c r="G22" s="14">
        <v>79.145134246104774</v>
      </c>
      <c r="K22" s="12"/>
    </row>
    <row r="23" spans="1:11" x14ac:dyDescent="0.25">
      <c r="A23" s="17">
        <v>17</v>
      </c>
      <c r="B23" s="14">
        <v>98.974737648832644</v>
      </c>
      <c r="C23" s="14">
        <v>89.539595194189204</v>
      </c>
      <c r="D23" s="14">
        <v>72.837677768155004</v>
      </c>
      <c r="E23" s="14">
        <v>67.932740012103807</v>
      </c>
      <c r="F23" s="14">
        <v>66.686451300696234</v>
      </c>
      <c r="G23" s="14">
        <v>67.4003391274655</v>
      </c>
    </row>
    <row r="24" spans="1:11" x14ac:dyDescent="0.25">
      <c r="A24" s="17">
        <v>18</v>
      </c>
      <c r="B24" s="14">
        <v>37.777340236183598</v>
      </c>
      <c r="C24" s="14">
        <v>51.553512741881413</v>
      </c>
      <c r="D24" s="14">
        <v>59.178320267967507</v>
      </c>
      <c r="E24" s="14">
        <v>39.595309382753598</v>
      </c>
      <c r="F24" s="14">
        <v>63.980552633628662</v>
      </c>
      <c r="G24" s="14">
        <v>66.401641690199284</v>
      </c>
    </row>
    <row r="25" spans="1:11" x14ac:dyDescent="0.25">
      <c r="A25" s="17">
        <v>19</v>
      </c>
      <c r="B25" s="14">
        <v>82.647290225540644</v>
      </c>
      <c r="C25" s="14">
        <v>33.180788474695269</v>
      </c>
      <c r="D25" s="14">
        <v>24.72310913003831</v>
      </c>
      <c r="E25" s="14">
        <v>73.504783826289668</v>
      </c>
      <c r="F25" s="14">
        <v>71.376735166964224</v>
      </c>
      <c r="G25" s="14">
        <v>73.428680345062219</v>
      </c>
    </row>
    <row r="26" spans="1:11" x14ac:dyDescent="0.25">
      <c r="A26" s="17">
        <v>20</v>
      </c>
      <c r="B26" s="14">
        <v>71.840274709062129</v>
      </c>
      <c r="C26" s="14">
        <v>14.326128237502649</v>
      </c>
      <c r="D26" s="14">
        <v>0</v>
      </c>
      <c r="E26" s="14">
        <v>86.997338608747512</v>
      </c>
      <c r="F26" s="14">
        <v>81.906126300895863</v>
      </c>
      <c r="G26" s="14">
        <v>84.540029593924089</v>
      </c>
    </row>
    <row r="27" spans="1:11" x14ac:dyDescent="0.25">
      <c r="A27" s="17">
        <v>21</v>
      </c>
      <c r="B27" s="14">
        <v>28.108291093714776</v>
      </c>
      <c r="C27" s="14">
        <v>1.6172210377653655</v>
      </c>
      <c r="D27" s="14">
        <v>0</v>
      </c>
      <c r="E27" s="14">
        <v>73.84829267955601</v>
      </c>
      <c r="F27" s="14">
        <v>76.966782011454441</v>
      </c>
      <c r="G27" s="14">
        <v>79.672066032120242</v>
      </c>
    </row>
    <row r="28" spans="1:11" x14ac:dyDescent="0.25">
      <c r="A28" s="17">
        <v>22</v>
      </c>
      <c r="B28" s="14">
        <v>98.927200270172619</v>
      </c>
      <c r="C28" s="14">
        <v>91.676623223915186</v>
      </c>
      <c r="D28" s="14">
        <v>70.951513480490959</v>
      </c>
      <c r="E28" s="14">
        <v>70.987296896733085</v>
      </c>
      <c r="F28" s="14">
        <v>70.125635049345306</v>
      </c>
      <c r="G28" s="14">
        <v>82.686725119803199</v>
      </c>
    </row>
    <row r="29" spans="1:11" x14ac:dyDescent="0.25">
      <c r="A29" s="17">
        <v>23</v>
      </c>
      <c r="B29" s="14">
        <v>98.35520959847662</v>
      </c>
      <c r="C29" s="14">
        <v>66.570442881519725</v>
      </c>
      <c r="D29" s="14">
        <v>59.543532550855282</v>
      </c>
      <c r="E29" s="14">
        <v>83.225160681757004</v>
      </c>
      <c r="F29" s="14">
        <v>81.059836727383043</v>
      </c>
      <c r="G29" s="14">
        <v>83.616446968476907</v>
      </c>
    </row>
    <row r="30" spans="1:11" x14ac:dyDescent="0.25">
      <c r="A30" s="17">
        <v>24</v>
      </c>
      <c r="B30" s="14">
        <v>89.991932712206236</v>
      </c>
      <c r="C30" s="14">
        <v>48.03759297552439</v>
      </c>
      <c r="D30" s="14">
        <v>12.212350437026977</v>
      </c>
      <c r="E30" s="14">
        <v>72.341758381622483</v>
      </c>
      <c r="F30" s="14">
        <v>65.84048195920991</v>
      </c>
      <c r="G30" s="14">
        <v>72.341305975276725</v>
      </c>
    </row>
    <row r="31" spans="1:11" x14ac:dyDescent="0.25">
      <c r="A31" s="17">
        <v>25</v>
      </c>
      <c r="B31" s="14">
        <v>99.319566161008098</v>
      </c>
      <c r="C31" s="14">
        <v>99.1078077780261</v>
      </c>
      <c r="D31" s="14">
        <v>95.343065690124376</v>
      </c>
      <c r="E31" s="14">
        <v>74.127407705011152</v>
      </c>
      <c r="F31" s="14">
        <v>81.626063895799817</v>
      </c>
      <c r="G31" s="14">
        <v>78.288907127988693</v>
      </c>
    </row>
    <row r="32" spans="1:11" x14ac:dyDescent="0.25">
      <c r="A32" s="17">
        <v>26</v>
      </c>
      <c r="B32" s="14">
        <v>65.565216707538738</v>
      </c>
      <c r="C32" s="14">
        <v>69.278288046168598</v>
      </c>
      <c r="D32" s="14">
        <v>41.324701170021768</v>
      </c>
      <c r="E32" s="14">
        <v>49.585520481507658</v>
      </c>
      <c r="F32" s="14">
        <v>62.981885212619439</v>
      </c>
      <c r="G32" s="14">
        <v>72.292521946280928</v>
      </c>
    </row>
    <row r="33" spans="1:7" x14ac:dyDescent="0.25">
      <c r="A33" s="17">
        <v>27</v>
      </c>
      <c r="B33" s="14">
        <v>94.082833901154814</v>
      </c>
      <c r="C33" s="14">
        <v>68.437153719075511</v>
      </c>
      <c r="D33" s="14">
        <v>50.807639675141324</v>
      </c>
      <c r="E33" s="14">
        <v>82.529671507165574</v>
      </c>
      <c r="F33" s="14">
        <v>83.073388751884949</v>
      </c>
      <c r="G33" s="14">
        <v>83.164042931367732</v>
      </c>
    </row>
    <row r="34" spans="1:7" x14ac:dyDescent="0.25">
      <c r="A34" s="17">
        <v>28</v>
      </c>
      <c r="B34" s="14">
        <v>71.62292353945854</v>
      </c>
      <c r="C34" s="14">
        <v>49.962835125672221</v>
      </c>
      <c r="D34" s="14">
        <v>40.945481195519903</v>
      </c>
      <c r="E34" s="14">
        <v>79.542384855496266</v>
      </c>
      <c r="F34" s="14">
        <v>78.713126975372987</v>
      </c>
      <c r="G34" s="14">
        <v>80.019876729984801</v>
      </c>
    </row>
    <row r="35" spans="1:7" x14ac:dyDescent="0.25">
      <c r="A35" s="17">
        <v>29</v>
      </c>
      <c r="B35" s="14">
        <v>9.0989352657948075</v>
      </c>
      <c r="C35" s="14">
        <v>0.73916471773061776</v>
      </c>
      <c r="D35" s="14">
        <v>0.34750396402580008</v>
      </c>
      <c r="E35" s="14">
        <v>79.886378320546086</v>
      </c>
      <c r="F35" s="14">
        <v>77.919973992438486</v>
      </c>
      <c r="G35" s="14">
        <v>81.051827165548431</v>
      </c>
    </row>
    <row r="36" spans="1:7" x14ac:dyDescent="0.25">
      <c r="A36" s="17">
        <v>30</v>
      </c>
      <c r="B36" s="14">
        <v>99.225746725118782</v>
      </c>
      <c r="C36" s="14">
        <v>99.710288054404884</v>
      </c>
      <c r="D36" s="14">
        <v>73.188158184356226</v>
      </c>
      <c r="E36" s="14">
        <v>54.337266923435358</v>
      </c>
      <c r="F36" s="14">
        <v>70.841486748256585</v>
      </c>
      <c r="G36" s="14">
        <v>79.59179295841281</v>
      </c>
    </row>
    <row r="37" spans="1:7" x14ac:dyDescent="0.25">
      <c r="A37" s="17">
        <v>31</v>
      </c>
      <c r="B37" s="14">
        <v>87.1927621939424</v>
      </c>
      <c r="C37" s="14">
        <v>57.678401403212561</v>
      </c>
      <c r="D37" s="14">
        <v>80.680528473327158</v>
      </c>
      <c r="E37" s="14">
        <v>73.561234202186469</v>
      </c>
      <c r="F37" s="14">
        <v>74.712966940789954</v>
      </c>
      <c r="G37" s="14">
        <v>79.822978527234724</v>
      </c>
    </row>
    <row r="38" spans="1:7" x14ac:dyDescent="0.25">
      <c r="A38" s="17">
        <v>32</v>
      </c>
      <c r="B38" s="14">
        <v>83.902258767841744</v>
      </c>
      <c r="C38" s="14">
        <v>60.398653616454737</v>
      </c>
      <c r="D38" s="14">
        <v>99.901588178807813</v>
      </c>
      <c r="E38" s="14">
        <v>26.746814910997042</v>
      </c>
      <c r="F38" s="14">
        <v>27.579864293996646</v>
      </c>
      <c r="G38" s="14">
        <v>31.65085356368143</v>
      </c>
    </row>
    <row r="39" spans="1:7" x14ac:dyDescent="0.25">
      <c r="A39" s="17">
        <v>33</v>
      </c>
      <c r="B39" s="14">
        <v>55.712510834342744</v>
      </c>
      <c r="C39" s="14">
        <v>71.220609174993356</v>
      </c>
      <c r="D39" s="14">
        <v>41.298261262073332</v>
      </c>
      <c r="E39" s="14">
        <v>31.815561312199719</v>
      </c>
      <c r="F39" s="14">
        <v>29.85935524409205</v>
      </c>
      <c r="G39" s="14">
        <v>34.112902266858775</v>
      </c>
    </row>
    <row r="40" spans="1:7" x14ac:dyDescent="0.25">
      <c r="A40" s="17">
        <v>34</v>
      </c>
      <c r="B40" s="14">
        <v>98.618255476252799</v>
      </c>
      <c r="C40" s="14">
        <v>92.836421377810922</v>
      </c>
      <c r="D40" s="14">
        <v>85.468614028332425</v>
      </c>
      <c r="E40" s="14">
        <v>73.68859654479138</v>
      </c>
      <c r="F40" s="14">
        <v>82.181338783219161</v>
      </c>
      <c r="G40" s="14">
        <v>82.379308843452208</v>
      </c>
    </row>
    <row r="41" spans="1:7" x14ac:dyDescent="0.25">
      <c r="A41" s="17">
        <v>35</v>
      </c>
      <c r="B41" s="14">
        <v>21.040896027573837</v>
      </c>
      <c r="C41" s="14">
        <v>0</v>
      </c>
      <c r="D41" s="14">
        <v>0</v>
      </c>
      <c r="E41" s="14">
        <v>87.567394081608271</v>
      </c>
      <c r="F41" s="14">
        <v>81.357383649670894</v>
      </c>
      <c r="G41" s="14">
        <v>86.422942618452055</v>
      </c>
    </row>
    <row r="42" spans="1:7" x14ac:dyDescent="0.25">
      <c r="A42" s="17">
        <v>36</v>
      </c>
      <c r="B42" s="14">
        <v>90.554772228163444</v>
      </c>
      <c r="C42" s="14">
        <v>23.340425212339706</v>
      </c>
      <c r="D42" s="14">
        <v>5.0640549171480824</v>
      </c>
      <c r="E42" s="14">
        <v>77.170528778490066</v>
      </c>
      <c r="F42" s="14">
        <v>77.161879083174213</v>
      </c>
      <c r="G42" s="14">
        <v>82.659408375934504</v>
      </c>
    </row>
    <row r="43" spans="1:7" x14ac:dyDescent="0.25">
      <c r="A43" s="17">
        <v>37</v>
      </c>
      <c r="B43" s="14">
        <v>23.691822170520382</v>
      </c>
      <c r="C43" s="14">
        <v>12.624150313257253</v>
      </c>
      <c r="D43" s="14">
        <v>21.050834956102925</v>
      </c>
      <c r="E43" s="14">
        <v>81.189814116462998</v>
      </c>
      <c r="F43" s="14">
        <v>77.645297287567217</v>
      </c>
      <c r="G43" s="14">
        <v>75.819693113881868</v>
      </c>
    </row>
    <row r="44" spans="1:7" x14ac:dyDescent="0.25">
      <c r="A44" s="17">
        <v>38</v>
      </c>
      <c r="B44" s="14">
        <v>79.045293125757198</v>
      </c>
      <c r="C44" s="14">
        <v>0</v>
      </c>
      <c r="D44" s="14">
        <v>0</v>
      </c>
      <c r="E44" s="14">
        <v>66.499044086785489</v>
      </c>
      <c r="F44" s="14">
        <v>63.682711077619068</v>
      </c>
      <c r="G44" s="14">
        <v>67.982619487091242</v>
      </c>
    </row>
    <row r="45" spans="1:7" x14ac:dyDescent="0.25">
      <c r="A45" s="17">
        <v>39</v>
      </c>
      <c r="B45" s="14">
        <v>69.711310629915488</v>
      </c>
      <c r="C45" s="14">
        <v>23.63725552080836</v>
      </c>
      <c r="D45" s="14">
        <v>9.1793702858060442</v>
      </c>
      <c r="E45" s="14">
        <v>39.822033592573867</v>
      </c>
      <c r="F45" s="14">
        <v>69.93666929485417</v>
      </c>
      <c r="G45" s="14">
        <v>62.441986651681212</v>
      </c>
    </row>
    <row r="46" spans="1:7" x14ac:dyDescent="0.25">
      <c r="A46" s="17">
        <v>40</v>
      </c>
      <c r="B46" s="14">
        <v>95.329981621989987</v>
      </c>
      <c r="C46" s="14">
        <v>41.171068461736802</v>
      </c>
      <c r="D46" s="14">
        <v>35.312923908429084</v>
      </c>
      <c r="E46" s="14">
        <v>48.380430281537869</v>
      </c>
      <c r="F46" s="14">
        <v>78.072535097730309</v>
      </c>
      <c r="G46" s="14">
        <v>42.074465330640571</v>
      </c>
    </row>
    <row r="47" spans="1:7" x14ac:dyDescent="0.25">
      <c r="A47" s="17">
        <v>41</v>
      </c>
      <c r="B47" s="14">
        <v>75.322670035016543</v>
      </c>
      <c r="C47" s="14">
        <v>93.382616904114954</v>
      </c>
      <c r="D47" s="14">
        <v>88.708605928754466</v>
      </c>
      <c r="E47" s="14">
        <v>56.059690182535249</v>
      </c>
      <c r="F47" s="14">
        <v>74.632478386293585</v>
      </c>
      <c r="G47" s="14">
        <v>84.349409625439634</v>
      </c>
    </row>
    <row r="48" spans="1:7" x14ac:dyDescent="0.25">
      <c r="A48" s="17">
        <v>42</v>
      </c>
      <c r="B48" s="14">
        <v>94.966506546425975</v>
      </c>
      <c r="C48" s="14">
        <v>98.831532368230967</v>
      </c>
      <c r="D48" s="14">
        <v>97.013890835373445</v>
      </c>
      <c r="E48" s="14">
        <v>90.276079431681694</v>
      </c>
      <c r="F48" s="14">
        <v>87.319584994084238</v>
      </c>
      <c r="G48" s="14">
        <v>89.750911914458271</v>
      </c>
    </row>
    <row r="49" spans="1:7" x14ac:dyDescent="0.25">
      <c r="A49" s="17">
        <v>43</v>
      </c>
      <c r="B49" s="14">
        <v>96.634732480355865</v>
      </c>
      <c r="C49" s="14">
        <v>84.58014759841268</v>
      </c>
      <c r="D49" s="14">
        <v>90.365377604136967</v>
      </c>
      <c r="E49" s="14">
        <v>64.375167705674116</v>
      </c>
      <c r="F49" s="14">
        <v>74.72561977941568</v>
      </c>
      <c r="G49" s="14">
        <v>75.098061745205456</v>
      </c>
    </row>
    <row r="50" spans="1:7" x14ac:dyDescent="0.25">
      <c r="A50" s="17">
        <v>44</v>
      </c>
      <c r="B50" s="14">
        <v>98.76014438625694</v>
      </c>
      <c r="C50" s="14">
        <v>86.543108913606716</v>
      </c>
      <c r="D50" s="14">
        <v>67.775154933288434</v>
      </c>
      <c r="E50" s="14">
        <v>42.62496303216107</v>
      </c>
      <c r="F50" s="14">
        <v>43.310963141546623</v>
      </c>
      <c r="G50" s="14">
        <v>51.207319743596926</v>
      </c>
    </row>
    <row r="51" spans="1:7" x14ac:dyDescent="0.25">
      <c r="A51" s="17">
        <v>45</v>
      </c>
      <c r="B51" s="14">
        <v>98.312894576069667</v>
      </c>
      <c r="C51" s="14">
        <v>86.048687710915928</v>
      </c>
      <c r="D51" s="14">
        <v>90.345611352904427</v>
      </c>
      <c r="E51" s="14">
        <v>28.448589997533325</v>
      </c>
      <c r="F51" s="14">
        <v>36.968459783015753</v>
      </c>
      <c r="G51" s="14">
        <v>82.745069505260204</v>
      </c>
    </row>
    <row r="52" spans="1:7" x14ac:dyDescent="0.25">
      <c r="A52" s="17">
        <v>46</v>
      </c>
      <c r="B52" s="14">
        <v>27.160453696925384</v>
      </c>
      <c r="C52" s="14">
        <v>3.3105034686664201</v>
      </c>
      <c r="D52" s="14">
        <v>4.1244949623659055</v>
      </c>
      <c r="E52" s="14">
        <v>67.032051529388482</v>
      </c>
      <c r="F52" s="14">
        <v>71.571613146313155</v>
      </c>
      <c r="G52" s="14">
        <v>73.473001299257021</v>
      </c>
    </row>
    <row r="53" spans="1:7" x14ac:dyDescent="0.25">
      <c r="A53" s="17">
        <v>47</v>
      </c>
      <c r="B53" s="14">
        <v>83.324692612346595</v>
      </c>
      <c r="C53" s="14">
        <v>38.674857271216958</v>
      </c>
      <c r="D53" s="14">
        <v>27.173193813036733</v>
      </c>
      <c r="E53" s="14">
        <v>77.713307553696211</v>
      </c>
      <c r="F53" s="14">
        <v>69.794699248327703</v>
      </c>
      <c r="G53" s="14">
        <v>76.424522312668756</v>
      </c>
    </row>
    <row r="54" spans="1:7" x14ac:dyDescent="0.25">
      <c r="A54" s="17">
        <v>48</v>
      </c>
      <c r="B54" s="14">
        <v>96.247678190603978</v>
      </c>
      <c r="C54" s="14">
        <v>87.917642515621708</v>
      </c>
      <c r="D54" s="14">
        <v>59.680491384237946</v>
      </c>
      <c r="E54" s="14">
        <v>71.156035456932187</v>
      </c>
      <c r="F54" s="14">
        <v>70.989018665205023</v>
      </c>
      <c r="G54" s="14">
        <v>73.720837116668278</v>
      </c>
    </row>
    <row r="55" spans="1:7" x14ac:dyDescent="0.25">
      <c r="A55" s="17">
        <v>49</v>
      </c>
      <c r="B55" s="14">
        <v>97.33046010228388</v>
      </c>
      <c r="C55" s="14">
        <v>91.932748097198413</v>
      </c>
      <c r="D55" s="14">
        <v>90.452272771456904</v>
      </c>
      <c r="E55" s="14">
        <v>56.512758455131561</v>
      </c>
      <c r="F55" s="14">
        <v>49.977253286193786</v>
      </c>
      <c r="G55" s="14">
        <v>55.649003619393135</v>
      </c>
    </row>
    <row r="56" spans="1:7" x14ac:dyDescent="0.25">
      <c r="A56" s="17">
        <v>50</v>
      </c>
      <c r="B56" s="14">
        <v>91.011965426105064</v>
      </c>
      <c r="C56" s="14">
        <v>5.3660399553983389</v>
      </c>
      <c r="D56" s="14">
        <v>17.152266623425923</v>
      </c>
      <c r="E56" s="14">
        <v>82.539762727592532</v>
      </c>
      <c r="F56" s="14">
        <v>92.209291940588543</v>
      </c>
      <c r="G56" s="14">
        <v>93.768565391654931</v>
      </c>
    </row>
    <row r="57" spans="1:7" x14ac:dyDescent="0.25">
      <c r="A57" s="17">
        <v>51</v>
      </c>
      <c r="B57" s="14">
        <v>56.031554941336722</v>
      </c>
      <c r="C57" s="14">
        <v>25.359820063381257</v>
      </c>
      <c r="D57" s="14">
        <v>21.335773630645637</v>
      </c>
      <c r="E57" s="14">
        <v>75.993835564519401</v>
      </c>
      <c r="F57" s="14">
        <v>75.508364674086693</v>
      </c>
      <c r="G57" s="14">
        <v>80.825231419966684</v>
      </c>
    </row>
    <row r="58" spans="1:7" x14ac:dyDescent="0.25">
      <c r="A58" s="17">
        <v>52</v>
      </c>
      <c r="B58" s="14">
        <v>86.058189510153227</v>
      </c>
      <c r="C58" s="14">
        <v>83.796164529652557</v>
      </c>
      <c r="D58" s="14">
        <v>96.754064171180033</v>
      </c>
      <c r="E58" s="14">
        <v>71.941877171947667</v>
      </c>
      <c r="F58" s="14">
        <v>64.843342974686948</v>
      </c>
      <c r="G58" s="14">
        <v>55.31917422865201</v>
      </c>
    </row>
    <row r="59" spans="1:7" x14ac:dyDescent="0.25">
      <c r="A59" s="17">
        <v>53</v>
      </c>
      <c r="B59" s="14">
        <v>97.117324399550725</v>
      </c>
      <c r="C59" s="14">
        <v>58.665217984158232</v>
      </c>
      <c r="D59" s="14">
        <v>42.591168549431551</v>
      </c>
      <c r="E59" s="14">
        <v>55.733803784805659</v>
      </c>
      <c r="F59" s="14">
        <v>56.327665433965088</v>
      </c>
      <c r="G59" s="14">
        <v>58.227781143345823</v>
      </c>
    </row>
    <row r="60" spans="1:7" x14ac:dyDescent="0.25">
      <c r="A60" s="17">
        <v>54</v>
      </c>
      <c r="B60" s="14">
        <v>79.36568247160433</v>
      </c>
      <c r="C60" s="14">
        <v>9.7527657153901082</v>
      </c>
      <c r="D60" s="14">
        <v>1.183941644528792</v>
      </c>
      <c r="E60" s="14">
        <v>82.955553144912727</v>
      </c>
      <c r="F60" s="14">
        <v>83.490548490408372</v>
      </c>
      <c r="G60" s="14">
        <v>84.204330562024296</v>
      </c>
    </row>
    <row r="61" spans="1:7" x14ac:dyDescent="0.25">
      <c r="A61" s="17">
        <v>55</v>
      </c>
      <c r="B61" s="14">
        <v>26.604788813204632</v>
      </c>
      <c r="C61" s="14">
        <v>0</v>
      </c>
      <c r="D61" s="14">
        <v>68.800732936543881</v>
      </c>
      <c r="E61" s="14">
        <v>85.236476264752682</v>
      </c>
      <c r="F61" s="14">
        <v>80.623001647890064</v>
      </c>
      <c r="G61" s="14">
        <v>85.922811831929323</v>
      </c>
    </row>
    <row r="62" spans="1:7" x14ac:dyDescent="0.25">
      <c r="A62" s="17">
        <v>56</v>
      </c>
      <c r="B62" s="14">
        <v>97.66981384447115</v>
      </c>
      <c r="C62" s="14">
        <v>0</v>
      </c>
      <c r="D62" s="14">
        <v>0</v>
      </c>
      <c r="E62" s="14">
        <v>75.373107060501766</v>
      </c>
      <c r="F62" s="14">
        <v>57.559130839442453</v>
      </c>
      <c r="G62" s="14">
        <v>83.350991270020543</v>
      </c>
    </row>
    <row r="63" spans="1:7" x14ac:dyDescent="0.25">
      <c r="A63" s="17">
        <v>57</v>
      </c>
      <c r="B63" s="14">
        <v>22.11323816478442</v>
      </c>
      <c r="C63" s="14">
        <v>99.497665887334691</v>
      </c>
      <c r="D63" s="14">
        <v>98.778644000842746</v>
      </c>
      <c r="E63" s="14">
        <v>81.174218187825971</v>
      </c>
      <c r="F63" s="14">
        <v>78.263219694710358</v>
      </c>
      <c r="G63" s="14">
        <v>81.357495438421481</v>
      </c>
    </row>
    <row r="64" spans="1:7" x14ac:dyDescent="0.25">
      <c r="A64" s="17">
        <v>58</v>
      </c>
      <c r="B64" s="14">
        <v>92.957805753798311</v>
      </c>
      <c r="C64" s="14">
        <v>47.725929839745227</v>
      </c>
      <c r="D64" s="14">
        <v>55.839839290274931</v>
      </c>
      <c r="E64" s="14">
        <v>65.857888652712745</v>
      </c>
      <c r="F64" s="14">
        <v>57.492810160480254</v>
      </c>
      <c r="G64" s="14">
        <v>62.025048530350702</v>
      </c>
    </row>
    <row r="65" spans="1:7" x14ac:dyDescent="0.25">
      <c r="A65" s="17">
        <v>59</v>
      </c>
      <c r="B65" s="14">
        <v>76.35881820992104</v>
      </c>
      <c r="C65" s="14">
        <v>35.243839218212528</v>
      </c>
      <c r="D65" s="14">
        <v>30.979692902703366</v>
      </c>
      <c r="E65" s="14">
        <v>83.315832527931761</v>
      </c>
      <c r="F65" s="14">
        <v>89.198740868526215</v>
      </c>
      <c r="G65" s="14">
        <v>85.229160852568924</v>
      </c>
    </row>
    <row r="66" spans="1:7" x14ac:dyDescent="0.25">
      <c r="A66" s="17">
        <v>60</v>
      </c>
      <c r="B66" s="14">
        <v>60.94162369724512</v>
      </c>
      <c r="C66" s="14">
        <v>52.856871183756851</v>
      </c>
      <c r="D66" s="14">
        <v>34.27787993984952</v>
      </c>
      <c r="E66" s="14">
        <v>72.019414020896292</v>
      </c>
      <c r="F66" s="14">
        <v>79.70424663101295</v>
      </c>
      <c r="G66" s="14">
        <v>82.956580641512929</v>
      </c>
    </row>
    <row r="67" spans="1:7" x14ac:dyDescent="0.25">
      <c r="A67" s="17">
        <v>61</v>
      </c>
      <c r="B67" s="14">
        <v>99.904064956037871</v>
      </c>
      <c r="C67" s="14">
        <v>98.015311087606335</v>
      </c>
      <c r="D67" s="14">
        <v>86.859637830139704</v>
      </c>
      <c r="E67" s="14">
        <v>42.147492718433618</v>
      </c>
      <c r="F67" s="14">
        <v>52.171540130503168</v>
      </c>
      <c r="G67" s="14">
        <v>79.929676720620719</v>
      </c>
    </row>
    <row r="68" spans="1:7" x14ac:dyDescent="0.25">
      <c r="A68" s="17">
        <v>62</v>
      </c>
      <c r="B68" s="14">
        <v>97.261605552735503</v>
      </c>
      <c r="C68" s="14">
        <v>6.4764222164665224</v>
      </c>
      <c r="D68" s="14">
        <v>0</v>
      </c>
      <c r="E68" s="14">
        <v>66.169558507592868</v>
      </c>
      <c r="F68" s="14">
        <v>60.936552767817652</v>
      </c>
      <c r="G68" s="14">
        <v>71.465076342425519</v>
      </c>
    </row>
    <row r="69" spans="1:7" x14ac:dyDescent="0.25">
      <c r="A69" s="17">
        <v>63</v>
      </c>
      <c r="B69" s="14">
        <v>99.600842361288059</v>
      </c>
      <c r="C69" s="14">
        <v>75.804269210407469</v>
      </c>
      <c r="D69" s="14">
        <v>65.830319111226203</v>
      </c>
      <c r="E69" s="14">
        <v>19.216906153647002</v>
      </c>
      <c r="F69" s="14">
        <v>44.362337438777693</v>
      </c>
      <c r="G69" s="14">
        <v>51.758865593994749</v>
      </c>
    </row>
    <row r="70" spans="1:7" x14ac:dyDescent="0.25">
      <c r="A70" s="17">
        <v>64</v>
      </c>
      <c r="B70" s="14">
        <v>55.748528839354975</v>
      </c>
      <c r="C70" s="14">
        <v>60.312840918935059</v>
      </c>
      <c r="D70" s="14">
        <v>43.564389656520738</v>
      </c>
      <c r="E70" s="14">
        <v>63.815717349518778</v>
      </c>
      <c r="F70" s="14">
        <v>62.448858959813926</v>
      </c>
      <c r="G70" s="14">
        <v>71.555234611996241</v>
      </c>
    </row>
    <row r="71" spans="1:7" x14ac:dyDescent="0.25">
      <c r="A71" s="17">
        <v>65</v>
      </c>
      <c r="B71" s="14">
        <v>91.612956526613956</v>
      </c>
      <c r="C71" s="14">
        <v>84.075623286155405</v>
      </c>
      <c r="D71" s="14">
        <v>89.056487424506443</v>
      </c>
      <c r="E71" s="14">
        <v>70.652932679256807</v>
      </c>
      <c r="F71" s="14">
        <v>71.029756810414597</v>
      </c>
      <c r="G71" s="14">
        <v>71.845485914264401</v>
      </c>
    </row>
    <row r="72" spans="1:7" x14ac:dyDescent="0.25">
      <c r="A72" s="17">
        <v>66</v>
      </c>
      <c r="B72" s="14">
        <v>98.874937455364687</v>
      </c>
      <c r="C72" s="14">
        <v>93.410176048526552</v>
      </c>
      <c r="D72" s="14">
        <v>70.219154681507817</v>
      </c>
      <c r="E72" s="14">
        <v>64.27626991635637</v>
      </c>
      <c r="F72" s="14">
        <v>60.541456474238146</v>
      </c>
      <c r="G72" s="14">
        <v>77.567678709316169</v>
      </c>
    </row>
    <row r="73" spans="1:7" x14ac:dyDescent="0.25">
      <c r="A73" s="17">
        <v>67</v>
      </c>
      <c r="B73" s="14">
        <v>62.015270806455412</v>
      </c>
      <c r="C73" s="14">
        <v>26.740468890509483</v>
      </c>
      <c r="D73" s="14">
        <v>26.061693849727007</v>
      </c>
      <c r="E73" s="14">
        <v>80.161208906476162</v>
      </c>
      <c r="F73" s="14">
        <v>83.506333008051342</v>
      </c>
      <c r="G73" s="14">
        <v>85.824289640325063</v>
      </c>
    </row>
    <row r="74" spans="1:7" x14ac:dyDescent="0.25">
      <c r="A74" s="17">
        <v>68</v>
      </c>
      <c r="B74" s="14">
        <v>96.948082089845343</v>
      </c>
      <c r="C74" s="14">
        <v>9.1714953986845433</v>
      </c>
      <c r="D74" s="14">
        <v>11.968805002745917</v>
      </c>
      <c r="E74" s="14">
        <v>77.132938634317142</v>
      </c>
      <c r="F74" s="14">
        <v>59.300664956942938</v>
      </c>
      <c r="G74" s="14">
        <v>56.122871477781189</v>
      </c>
    </row>
    <row r="75" spans="1:7" x14ac:dyDescent="0.25">
      <c r="A75" s="17">
        <v>69</v>
      </c>
      <c r="B75" s="14">
        <v>96.980535134952603</v>
      </c>
      <c r="C75" s="14">
        <v>90.167283576327748</v>
      </c>
      <c r="D75" s="14">
        <v>53.037975316818454</v>
      </c>
      <c r="E75" s="14">
        <v>57.430334666637009</v>
      </c>
      <c r="F75" s="14">
        <v>74.326006279478946</v>
      </c>
      <c r="G75" s="14">
        <v>89.787924616371455</v>
      </c>
    </row>
    <row r="76" spans="1:7" x14ac:dyDescent="0.25">
      <c r="A76" s="17">
        <v>70</v>
      </c>
      <c r="B76" s="14">
        <v>96.845011008910618</v>
      </c>
      <c r="C76" s="14">
        <v>97.410806330763947</v>
      </c>
      <c r="D76" s="14">
        <v>96.121223660503816</v>
      </c>
      <c r="E76" s="14">
        <v>17.352663315298994</v>
      </c>
      <c r="F76" s="14">
        <v>9.7735537922333542</v>
      </c>
      <c r="G76" s="14">
        <v>8.1991610622622009</v>
      </c>
    </row>
    <row r="77" spans="1:7" x14ac:dyDescent="0.25">
      <c r="A77" s="17">
        <v>71</v>
      </c>
      <c r="B77" s="14">
        <v>45.825039847204621</v>
      </c>
      <c r="C77" s="14">
        <v>0.10675755601810681</v>
      </c>
      <c r="D77" s="14">
        <v>0</v>
      </c>
      <c r="E77" s="14">
        <v>70.338960245868236</v>
      </c>
      <c r="F77" s="14">
        <v>72.125199651416807</v>
      </c>
      <c r="G77" s="14">
        <v>82.203984761818035</v>
      </c>
    </row>
    <row r="78" spans="1:7" x14ac:dyDescent="0.25">
      <c r="A78" s="17">
        <v>72</v>
      </c>
      <c r="B78" s="14">
        <v>70.109711876018309</v>
      </c>
      <c r="C78" s="14">
        <v>93.631488042485984</v>
      </c>
      <c r="D78" s="14">
        <v>85.113431341204986</v>
      </c>
      <c r="E78" s="14">
        <v>63.178403264010143</v>
      </c>
      <c r="F78" s="14">
        <v>80.474845512415556</v>
      </c>
      <c r="G78" s="14">
        <v>84.65605215637656</v>
      </c>
    </row>
    <row r="79" spans="1:7" x14ac:dyDescent="0.25">
      <c r="A79" s="17">
        <v>73</v>
      </c>
      <c r="B79" s="14">
        <v>99.434769664566048</v>
      </c>
      <c r="C79" s="14">
        <v>0</v>
      </c>
      <c r="D79" s="14">
        <v>0</v>
      </c>
      <c r="E79" s="14">
        <v>82.606730339258277</v>
      </c>
      <c r="F79" s="14">
        <v>81.769680796804181</v>
      </c>
      <c r="G79" s="14">
        <v>81.521600452473493</v>
      </c>
    </row>
    <row r="80" spans="1:7" x14ac:dyDescent="0.25">
      <c r="A80" s="17">
        <v>74</v>
      </c>
      <c r="B80" s="14">
        <v>41.803915178326349</v>
      </c>
      <c r="C80" s="14">
        <v>3.9151623279095422</v>
      </c>
      <c r="D80" s="14">
        <v>1.088387215371921</v>
      </c>
      <c r="E80" s="14">
        <v>77.710686610912532</v>
      </c>
      <c r="F80" s="14">
        <v>79.745650417776119</v>
      </c>
      <c r="G80" s="14">
        <v>79.95741557339106</v>
      </c>
    </row>
    <row r="81" spans="1:7" x14ac:dyDescent="0.25">
      <c r="A81" s="17">
        <v>75</v>
      </c>
      <c r="B81" s="14">
        <v>98.404553297245585</v>
      </c>
      <c r="C81" s="14">
        <v>99.765811782182851</v>
      </c>
      <c r="D81" s="14">
        <v>99.043383492410427</v>
      </c>
      <c r="E81" s="14">
        <v>60.151672659429344</v>
      </c>
      <c r="F81" s="14">
        <v>66.14797752794837</v>
      </c>
      <c r="G81" s="14">
        <v>73.861823416821878</v>
      </c>
    </row>
    <row r="82" spans="1:7" x14ac:dyDescent="0.25">
      <c r="A82" s="17">
        <v>76</v>
      </c>
      <c r="B82" s="14">
        <v>39.534838016019251</v>
      </c>
      <c r="C82" s="14">
        <v>30.075709134963834</v>
      </c>
      <c r="D82" s="14">
        <v>21.573808668478144</v>
      </c>
      <c r="E82" s="14">
        <v>82.963997593086262</v>
      </c>
      <c r="F82" s="14">
        <v>81.766612838910163</v>
      </c>
      <c r="G82" s="14">
        <v>81.87519045945966</v>
      </c>
    </row>
    <row r="83" spans="1:7" x14ac:dyDescent="0.25">
      <c r="A83" s="17">
        <v>77</v>
      </c>
      <c r="B83" s="14">
        <v>30.085383058714672</v>
      </c>
      <c r="C83" s="14">
        <v>0.26473547917139956</v>
      </c>
      <c r="D83" s="14">
        <v>0</v>
      </c>
      <c r="E83" s="14">
        <v>81.112992658450324</v>
      </c>
      <c r="F83" s="14">
        <v>79.259640561822096</v>
      </c>
      <c r="G83" s="14">
        <v>76.944698035058721</v>
      </c>
    </row>
    <row r="84" spans="1:7" x14ac:dyDescent="0.25">
      <c r="A84" s="17">
        <v>78</v>
      </c>
      <c r="B84" s="14">
        <v>53.257821902568089</v>
      </c>
      <c r="C84" s="14">
        <v>19.519742489168365</v>
      </c>
      <c r="D84" s="14">
        <v>13.627363126570774</v>
      </c>
      <c r="E84" s="14">
        <v>83.741257466270056</v>
      </c>
      <c r="F84" s="14">
        <v>82.856227091383076</v>
      </c>
      <c r="G84" s="14">
        <v>85.767326515875169</v>
      </c>
    </row>
    <row r="85" spans="1:7" x14ac:dyDescent="0.25">
      <c r="A85" s="17">
        <v>79</v>
      </c>
      <c r="B85" s="14">
        <v>35.365613582401856</v>
      </c>
      <c r="C85" s="14">
        <v>96.918487455218454</v>
      </c>
      <c r="D85" s="14">
        <v>99.214123461972974</v>
      </c>
      <c r="E85" s="14">
        <v>64.357754035341713</v>
      </c>
      <c r="F85" s="14">
        <v>67.545683556189445</v>
      </c>
      <c r="G85" s="14">
        <v>69.555710279145586</v>
      </c>
    </row>
    <row r="86" spans="1:7" x14ac:dyDescent="0.25">
      <c r="A86" s="17">
        <v>80</v>
      </c>
      <c r="B86" s="14">
        <v>27.116739223349622</v>
      </c>
      <c r="C86" s="14">
        <v>14.522587266168701</v>
      </c>
      <c r="D86" s="14">
        <v>0</v>
      </c>
      <c r="E86" s="14">
        <v>30.335161645735344</v>
      </c>
      <c r="F86" s="14">
        <v>9.3620842330885239</v>
      </c>
      <c r="G86" s="14">
        <v>13.829453232887451</v>
      </c>
    </row>
    <row r="87" spans="1:7" x14ac:dyDescent="0.25">
      <c r="A87" s="17">
        <v>81</v>
      </c>
      <c r="B87" s="14">
        <v>1.0399161952336586</v>
      </c>
      <c r="C87" s="14">
        <v>0</v>
      </c>
      <c r="D87" s="14">
        <v>0</v>
      </c>
      <c r="E87" s="14">
        <v>70.126614514557374</v>
      </c>
      <c r="F87" s="14">
        <v>73.038853538055932</v>
      </c>
      <c r="G87" s="14">
        <v>83.741194082944673</v>
      </c>
    </row>
    <row r="88" spans="1:7" x14ac:dyDescent="0.25">
      <c r="A88" s="17">
        <v>82</v>
      </c>
      <c r="B88" s="14">
        <v>9.6044767117778953</v>
      </c>
      <c r="C88" s="14">
        <v>96.416682723101999</v>
      </c>
      <c r="D88" s="14">
        <v>96.067803909321839</v>
      </c>
      <c r="E88" s="14">
        <v>65.970278743746547</v>
      </c>
      <c r="F88" s="14">
        <v>80.435804178453068</v>
      </c>
      <c r="G88" s="14">
        <v>87.990244269749823</v>
      </c>
    </row>
    <row r="89" spans="1:7" x14ac:dyDescent="0.25">
      <c r="A89" s="17">
        <v>83</v>
      </c>
      <c r="B89" s="14">
        <v>97.869767781491163</v>
      </c>
      <c r="C89" s="14">
        <v>99.581456625787098</v>
      </c>
      <c r="D89" s="14">
        <v>99.822342557464722</v>
      </c>
      <c r="E89" s="14">
        <v>88.528179378351595</v>
      </c>
      <c r="F89" s="14">
        <v>77.229056554925876</v>
      </c>
      <c r="G89" s="14">
        <v>74.777461603617752</v>
      </c>
    </row>
    <row r="90" spans="1:7" x14ac:dyDescent="0.25">
      <c r="A90" s="17">
        <v>84</v>
      </c>
      <c r="B90" s="14">
        <v>13.030477003784851</v>
      </c>
      <c r="C90" s="14">
        <v>3.344079489703887</v>
      </c>
      <c r="D90" s="14">
        <v>3.2324547549437912</v>
      </c>
      <c r="E90" s="14">
        <v>72.424769001168613</v>
      </c>
      <c r="F90" s="14">
        <v>80.647648653335963</v>
      </c>
      <c r="G90" s="14">
        <v>69.995280318241399</v>
      </c>
    </row>
    <row r="91" spans="1:7" x14ac:dyDescent="0.25">
      <c r="A91" s="17">
        <v>85</v>
      </c>
      <c r="B91" s="14">
        <v>98.096635940568348</v>
      </c>
      <c r="C91" s="14">
        <v>37.570610115944497</v>
      </c>
      <c r="D91" s="14">
        <v>17.970112114794595</v>
      </c>
      <c r="E91" s="14">
        <v>73.823870009928683</v>
      </c>
      <c r="F91" s="14">
        <v>75.668387317495302</v>
      </c>
      <c r="G91" s="14">
        <v>75.001834866317253</v>
      </c>
    </row>
    <row r="92" spans="1:7" x14ac:dyDescent="0.25">
      <c r="A92" s="17">
        <v>86</v>
      </c>
      <c r="B92" s="14">
        <v>96.970017057858087</v>
      </c>
      <c r="C92" s="14">
        <v>20.486325706606522</v>
      </c>
      <c r="D92" s="14">
        <v>0</v>
      </c>
      <c r="E92" s="14">
        <v>46.175582956652825</v>
      </c>
      <c r="F92" s="14">
        <v>69.100703699002977</v>
      </c>
      <c r="G92" s="14">
        <v>70.502501054989239</v>
      </c>
    </row>
    <row r="93" spans="1:7" x14ac:dyDescent="0.25">
      <c r="A93" s="17">
        <v>87</v>
      </c>
      <c r="B93" s="14">
        <v>71.428571428571431</v>
      </c>
      <c r="C93" s="14">
        <v>0</v>
      </c>
      <c r="D93" s="14">
        <v>0</v>
      </c>
      <c r="E93" s="14">
        <v>57.799170082570015</v>
      </c>
      <c r="F93" s="14">
        <v>48.60470022922209</v>
      </c>
      <c r="G93" s="14">
        <v>34.823630418305868</v>
      </c>
    </row>
    <row r="94" spans="1:7" x14ac:dyDescent="0.25">
      <c r="A94" s="17">
        <v>88</v>
      </c>
      <c r="B94" s="14">
        <v>63.851376263840855</v>
      </c>
      <c r="C94" s="14">
        <v>9.9790466085577822</v>
      </c>
      <c r="D94" s="14">
        <v>15.495788349810201</v>
      </c>
      <c r="E94" s="14">
        <v>74.770573109694638</v>
      </c>
      <c r="F94" s="14">
        <v>80.456544386989776</v>
      </c>
      <c r="G94" s="14">
        <v>78.453619755130603</v>
      </c>
    </row>
    <row r="95" spans="1:7" x14ac:dyDescent="0.25">
      <c r="A95" s="17">
        <v>89</v>
      </c>
      <c r="B95" s="14">
        <v>99.692923329848611</v>
      </c>
      <c r="C95" s="14">
        <v>11.571560645970514</v>
      </c>
      <c r="D95" s="14">
        <v>2.682182699404962</v>
      </c>
      <c r="E95" s="14">
        <v>37.725493893969428</v>
      </c>
      <c r="F95" s="14">
        <v>56.96340349076192</v>
      </c>
      <c r="G95" s="14">
        <v>46.450790357092011</v>
      </c>
    </row>
    <row r="96" spans="1:7" x14ac:dyDescent="0.25">
      <c r="A96" s="17">
        <v>90</v>
      </c>
      <c r="B96" s="14">
        <v>16.552325218568377</v>
      </c>
      <c r="C96" s="14">
        <v>0</v>
      </c>
      <c r="D96" s="14">
        <v>0</v>
      </c>
      <c r="E96" s="14">
        <v>73.287043312784775</v>
      </c>
      <c r="F96" s="14">
        <v>64.770769175218703</v>
      </c>
      <c r="G96" s="14">
        <v>71.192768924092704</v>
      </c>
    </row>
    <row r="97" spans="1:7" x14ac:dyDescent="0.25">
      <c r="A97" s="17">
        <v>91</v>
      </c>
      <c r="B97" s="14">
        <v>28.543346572772293</v>
      </c>
      <c r="C97" s="14">
        <v>0</v>
      </c>
      <c r="D97" s="14">
        <v>0</v>
      </c>
      <c r="E97" s="14">
        <v>76.952889759001891</v>
      </c>
      <c r="F97" s="14">
        <v>76.76442121497017</v>
      </c>
      <c r="G97" s="14">
        <v>82.713327413029148</v>
      </c>
    </row>
    <row r="98" spans="1:7" x14ac:dyDescent="0.25">
      <c r="A98" s="17">
        <v>92</v>
      </c>
      <c r="B98" s="14">
        <v>55.957540553973082</v>
      </c>
      <c r="C98" s="14">
        <v>35.446496422188446</v>
      </c>
      <c r="D98" s="14">
        <v>43.222383656938099</v>
      </c>
      <c r="E98" s="14">
        <v>28.23153125544194</v>
      </c>
      <c r="F98" s="14">
        <v>25.963427995487088</v>
      </c>
      <c r="G98" s="14">
        <v>26.294398139593994</v>
      </c>
    </row>
    <row r="99" spans="1:7" x14ac:dyDescent="0.25">
      <c r="A99" s="17">
        <v>93</v>
      </c>
      <c r="B99" s="14">
        <v>67.746555299598512</v>
      </c>
      <c r="C99" s="14">
        <v>52.670900022143826</v>
      </c>
      <c r="D99" s="14">
        <v>67.720426279659506</v>
      </c>
      <c r="E99" s="14">
        <v>76.385876713020778</v>
      </c>
      <c r="F99" s="14">
        <v>82.621223577219737</v>
      </c>
      <c r="G99" s="14">
        <v>79.892953010983604</v>
      </c>
    </row>
    <row r="100" spans="1:7" x14ac:dyDescent="0.25">
      <c r="A100" s="17">
        <v>94</v>
      </c>
      <c r="B100" s="14">
        <v>99.862343042066541</v>
      </c>
      <c r="C100" s="14">
        <v>54.453242892585216</v>
      </c>
      <c r="D100" s="14">
        <v>28.545964252517368</v>
      </c>
      <c r="E100" s="14">
        <v>57.594869212211854</v>
      </c>
      <c r="F100" s="14">
        <v>71.923289985523525</v>
      </c>
      <c r="G100" s="14">
        <v>71.371705790256712</v>
      </c>
    </row>
    <row r="101" spans="1:7" x14ac:dyDescent="0.25">
      <c r="A101" s="17">
        <v>95</v>
      </c>
      <c r="B101" s="14">
        <v>91.206814071984326</v>
      </c>
      <c r="C101" s="14">
        <v>69.700314821342289</v>
      </c>
      <c r="D101" s="14">
        <v>42.071386554101991</v>
      </c>
      <c r="E101" s="14">
        <v>83.270823069388015</v>
      </c>
      <c r="F101" s="14">
        <v>83.515505121606822</v>
      </c>
      <c r="G101" s="14">
        <v>86.806361654682675</v>
      </c>
    </row>
    <row r="102" spans="1:7" x14ac:dyDescent="0.25">
      <c r="A102" s="17">
        <v>96</v>
      </c>
      <c r="B102" s="14">
        <v>99.984141089010421</v>
      </c>
      <c r="C102" s="14">
        <v>74.180592668649368</v>
      </c>
      <c r="D102" s="14">
        <v>90.413342641316504</v>
      </c>
      <c r="E102" s="14">
        <v>79.039168736717812</v>
      </c>
      <c r="F102" s="14">
        <v>80.042689434365002</v>
      </c>
      <c r="G102" s="14">
        <v>80.521962730137602</v>
      </c>
    </row>
    <row r="103" spans="1:7" x14ac:dyDescent="0.25">
      <c r="A103" s="17">
        <v>97</v>
      </c>
      <c r="B103" s="14">
        <v>93.758346044923954</v>
      </c>
      <c r="C103" s="14">
        <v>75.804683732369256</v>
      </c>
      <c r="D103" s="14">
        <v>79.735675400880794</v>
      </c>
      <c r="E103" s="14">
        <v>11.219471562889389</v>
      </c>
      <c r="F103" s="14">
        <v>11.397811030485974</v>
      </c>
      <c r="G103" s="14">
        <v>7.7114785732560724</v>
      </c>
    </row>
    <row r="104" spans="1:7" x14ac:dyDescent="0.25">
      <c r="A104" s="17">
        <v>98</v>
      </c>
      <c r="B104" s="14">
        <v>90.216983392817866</v>
      </c>
      <c r="C104" s="14">
        <v>0</v>
      </c>
      <c r="D104" s="14">
        <v>0</v>
      </c>
      <c r="E104" s="14">
        <v>72.598825954915498</v>
      </c>
      <c r="F104" s="14">
        <v>69.792596768925662</v>
      </c>
      <c r="G104" s="14">
        <v>67.885053605914379</v>
      </c>
    </row>
    <row r="105" spans="1:7" x14ac:dyDescent="0.25">
      <c r="A105" s="17">
        <v>99</v>
      </c>
      <c r="B105" s="14">
        <v>99.909972256503039</v>
      </c>
      <c r="C105" s="14">
        <v>88.635700919367139</v>
      </c>
      <c r="D105" s="14">
        <v>76.573934989835053</v>
      </c>
      <c r="E105" s="14">
        <v>83.105517916486676</v>
      </c>
      <c r="F105" s="14">
        <v>83.7623985800398</v>
      </c>
      <c r="G105" s="14">
        <v>80.856005200773765</v>
      </c>
    </row>
    <row r="106" spans="1:7" x14ac:dyDescent="0.25">
      <c r="A106" s="17">
        <v>100</v>
      </c>
      <c r="B106" s="14">
        <v>7.0216094827527318</v>
      </c>
      <c r="C106" s="14">
        <v>96.173298665810265</v>
      </c>
      <c r="D106" s="14">
        <v>57.957712028759659</v>
      </c>
      <c r="E106" s="14">
        <v>89.438527285334501</v>
      </c>
      <c r="F106" s="14">
        <v>88.809587078707779</v>
      </c>
      <c r="G106" s="14">
        <v>88.630240092502689</v>
      </c>
    </row>
    <row r="107" spans="1:7" x14ac:dyDescent="0.25">
      <c r="A107" s="17">
        <v>101</v>
      </c>
      <c r="B107" s="14">
        <v>53.063892368384039</v>
      </c>
      <c r="C107" s="14">
        <v>0</v>
      </c>
      <c r="D107" s="14">
        <v>0</v>
      </c>
      <c r="E107" s="14">
        <v>80.646402745378168</v>
      </c>
      <c r="F107" s="14">
        <v>83.222598985720595</v>
      </c>
      <c r="G107" s="14">
        <v>84.200135488666518</v>
      </c>
    </row>
    <row r="108" spans="1:7" x14ac:dyDescent="0.25">
      <c r="A108" s="17">
        <v>102</v>
      </c>
      <c r="B108" s="14">
        <v>52.308830979248121</v>
      </c>
      <c r="C108" s="14">
        <v>0</v>
      </c>
      <c r="D108" s="14">
        <v>0</v>
      </c>
      <c r="E108" s="14">
        <v>75.21032144956223</v>
      </c>
      <c r="F108" s="14">
        <v>77.327649325380122</v>
      </c>
      <c r="G108" s="14">
        <v>82.902605576329876</v>
      </c>
    </row>
    <row r="109" spans="1:7" x14ac:dyDescent="0.25">
      <c r="A109" s="17">
        <v>103</v>
      </c>
      <c r="B109" s="14">
        <v>23.556769860722856</v>
      </c>
      <c r="C109" s="14">
        <v>5.5249318769764519</v>
      </c>
      <c r="D109" s="14">
        <v>0.10973396613241074</v>
      </c>
      <c r="E109" s="14">
        <v>70.324496561057742</v>
      </c>
      <c r="F109" s="14">
        <v>74.673558805479203</v>
      </c>
      <c r="G109" s="14">
        <v>79.85461462434597</v>
      </c>
    </row>
    <row r="110" spans="1:7" x14ac:dyDescent="0.25">
      <c r="A110" s="17">
        <v>104</v>
      </c>
      <c r="B110" s="14">
        <v>99.216410868242207</v>
      </c>
      <c r="C110" s="14">
        <v>10.900827856492043</v>
      </c>
      <c r="D110" s="14">
        <v>0</v>
      </c>
      <c r="E110" s="14">
        <v>54.77307305169019</v>
      </c>
      <c r="F110" s="14">
        <v>58.083175475283824</v>
      </c>
      <c r="G110" s="14">
        <v>10.021494287878067</v>
      </c>
    </row>
    <row r="111" spans="1:7" x14ac:dyDescent="0.25">
      <c r="A111" s="17">
        <v>105</v>
      </c>
      <c r="B111" s="14">
        <v>3.2768511824944064</v>
      </c>
      <c r="C111" s="14">
        <v>2.6762348117813688</v>
      </c>
      <c r="D111" s="14">
        <v>0.88884927624848131</v>
      </c>
      <c r="E111" s="14">
        <v>51.418796556318867</v>
      </c>
      <c r="F111" s="14">
        <v>66.828837980165204</v>
      </c>
      <c r="G111" s="14">
        <v>69.091373462333991</v>
      </c>
    </row>
    <row r="112" spans="1:7" x14ac:dyDescent="0.25">
      <c r="A112" s="17">
        <v>106</v>
      </c>
      <c r="B112" s="14">
        <v>91.211833105592333</v>
      </c>
      <c r="C112" s="14">
        <v>0</v>
      </c>
      <c r="D112" s="14">
        <v>0</v>
      </c>
      <c r="E112" s="14">
        <v>81.060209006579356</v>
      </c>
      <c r="F112" s="14">
        <v>89.217123022080742</v>
      </c>
      <c r="G112" s="14">
        <v>88.805019847496013</v>
      </c>
    </row>
    <row r="113" spans="1:7" x14ac:dyDescent="0.25">
      <c r="A113" s="17">
        <v>107</v>
      </c>
      <c r="B113" s="14">
        <v>54.733997807988722</v>
      </c>
      <c r="C113" s="14">
        <v>0</v>
      </c>
      <c r="D113" s="14">
        <v>0</v>
      </c>
      <c r="E113" s="14">
        <v>77.901194403081007</v>
      </c>
      <c r="F113" s="14">
        <v>76.662230548303185</v>
      </c>
      <c r="G113" s="14">
        <v>77.191680696698768</v>
      </c>
    </row>
    <row r="114" spans="1:7" x14ac:dyDescent="0.25">
      <c r="A114" s="17">
        <v>108</v>
      </c>
      <c r="B114" s="14">
        <v>75.039270055258712</v>
      </c>
      <c r="C114" s="14">
        <v>30.804284623751872</v>
      </c>
      <c r="D114" s="14">
        <v>0</v>
      </c>
      <c r="E114" s="14">
        <v>52.753451731249811</v>
      </c>
      <c r="F114" s="14">
        <v>63.891528245205208</v>
      </c>
      <c r="G114" s="14">
        <v>67.931792011623486</v>
      </c>
    </row>
    <row r="115" spans="1:7" x14ac:dyDescent="0.25">
      <c r="A115" s="17">
        <v>109</v>
      </c>
      <c r="B115" s="14">
        <v>98.15290651284144</v>
      </c>
      <c r="C115" s="14">
        <v>0</v>
      </c>
      <c r="D115" s="14">
        <v>0</v>
      </c>
      <c r="E115" s="14">
        <v>60.256380007223513</v>
      </c>
      <c r="F115" s="14">
        <v>75.919042182869291</v>
      </c>
      <c r="G115" s="14">
        <v>79.514989744904994</v>
      </c>
    </row>
    <row r="116" spans="1:7" x14ac:dyDescent="0.25">
      <c r="A116" s="17">
        <v>110</v>
      </c>
      <c r="B116" s="14">
        <v>15.707112539030685</v>
      </c>
      <c r="C116" s="14">
        <v>0</v>
      </c>
      <c r="D116" s="14">
        <v>0</v>
      </c>
      <c r="E116" s="14">
        <v>71.38252721132406</v>
      </c>
      <c r="F116" s="14">
        <v>72.229777894746235</v>
      </c>
      <c r="G116" s="14">
        <v>71.519417090900333</v>
      </c>
    </row>
    <row r="117" spans="1:7" x14ac:dyDescent="0.25">
      <c r="A117" s="17">
        <v>111</v>
      </c>
      <c r="B117" s="14">
        <v>21.387231868052464</v>
      </c>
      <c r="C117" s="14">
        <v>0</v>
      </c>
      <c r="D117" s="14">
        <v>0</v>
      </c>
      <c r="E117" s="14">
        <v>55.99444666840688</v>
      </c>
      <c r="F117" s="14">
        <v>59.375115630886413</v>
      </c>
      <c r="G117" s="14">
        <v>91.021999191845566</v>
      </c>
    </row>
    <row r="118" spans="1:7" x14ac:dyDescent="0.25">
      <c r="A118" s="17">
        <v>112</v>
      </c>
      <c r="B118" s="14">
        <v>79.938326546138029</v>
      </c>
      <c r="C118" s="14">
        <v>17.648924168440079</v>
      </c>
      <c r="D118" s="14">
        <v>58.504408463226923</v>
      </c>
      <c r="E118" s="14">
        <v>81.364435392108192</v>
      </c>
      <c r="F118" s="14">
        <v>84.555653634419798</v>
      </c>
      <c r="G118" s="14">
        <v>86.333253024690777</v>
      </c>
    </row>
    <row r="119" spans="1:7" x14ac:dyDescent="0.25">
      <c r="A119" s="17">
        <v>113</v>
      </c>
      <c r="B119" s="14">
        <v>56.468094732760662</v>
      </c>
      <c r="C119" s="14">
        <v>99.813746217534828</v>
      </c>
      <c r="D119" s="14">
        <v>99.718244854382306</v>
      </c>
      <c r="E119" s="14">
        <v>65.780818313379811</v>
      </c>
      <c r="F119" s="14">
        <v>58.286710458583933</v>
      </c>
      <c r="G119" s="14">
        <v>65.894856851640782</v>
      </c>
    </row>
    <row r="120" spans="1:7" x14ac:dyDescent="0.25">
      <c r="A120" s="17">
        <v>114</v>
      </c>
      <c r="B120" s="14">
        <v>90.227288260223233</v>
      </c>
      <c r="C120" s="14">
        <v>0</v>
      </c>
      <c r="D120" s="14">
        <v>0</v>
      </c>
      <c r="E120" s="14">
        <v>30.390628158576526</v>
      </c>
      <c r="F120" s="14">
        <v>34.96385563184743</v>
      </c>
      <c r="G120" s="14">
        <v>31.353059068468486</v>
      </c>
    </row>
    <row r="121" spans="1:7" x14ac:dyDescent="0.25">
      <c r="A121" s="17">
        <v>115</v>
      </c>
      <c r="B121" s="14">
        <v>63.656238108187694</v>
      </c>
      <c r="C121" s="14">
        <v>0.92746709938368221</v>
      </c>
      <c r="D121" s="14">
        <v>0</v>
      </c>
      <c r="E121" s="14">
        <v>76.470219068719302</v>
      </c>
      <c r="F121" s="14">
        <v>67.74649663413939</v>
      </c>
      <c r="G121" s="14">
        <v>77.37966185087771</v>
      </c>
    </row>
    <row r="122" spans="1:7" x14ac:dyDescent="0.25">
      <c r="A122" s="17">
        <v>116</v>
      </c>
      <c r="B122" s="14">
        <v>99.614760889495088</v>
      </c>
      <c r="C122" s="14">
        <v>99.930699699868541</v>
      </c>
      <c r="D122" s="14">
        <v>99.7460400533719</v>
      </c>
      <c r="E122" s="14">
        <v>32.203415616277994</v>
      </c>
      <c r="F122" s="14">
        <v>68.15280461074326</v>
      </c>
      <c r="G122" s="14">
        <v>76.48283482974027</v>
      </c>
    </row>
    <row r="123" spans="1:7" x14ac:dyDescent="0.25">
      <c r="A123" s="17">
        <v>117</v>
      </c>
      <c r="B123" s="14">
        <v>48.629495905213616</v>
      </c>
      <c r="C123" s="14">
        <v>59.972775214056909</v>
      </c>
      <c r="D123" s="14">
        <v>45.665182766646922</v>
      </c>
      <c r="E123" s="14">
        <v>62.350100635954952</v>
      </c>
      <c r="F123" s="14">
        <v>64.547165100687494</v>
      </c>
      <c r="G123" s="14">
        <v>67.972773295863817</v>
      </c>
    </row>
    <row r="124" spans="1:7" x14ac:dyDescent="0.25">
      <c r="A124" s="17">
        <v>118</v>
      </c>
      <c r="B124" s="14">
        <v>33.254693227780365</v>
      </c>
      <c r="C124" s="14">
        <v>14.012616947923236</v>
      </c>
      <c r="D124" s="14">
        <v>20.057024683784149</v>
      </c>
      <c r="E124" s="14">
        <v>83.111253587545832</v>
      </c>
      <c r="F124" s="14">
        <v>84.442003043891063</v>
      </c>
      <c r="G124" s="14">
        <v>83.504805841173862</v>
      </c>
    </row>
    <row r="125" spans="1:7" x14ac:dyDescent="0.25">
      <c r="A125" s="17">
        <v>119</v>
      </c>
      <c r="B125" s="14">
        <v>88.407425121839253</v>
      </c>
      <c r="C125" s="14">
        <v>24.123082531678332</v>
      </c>
      <c r="D125" s="14">
        <v>19.838266762715651</v>
      </c>
      <c r="E125" s="14">
        <v>69.898913563225989</v>
      </c>
      <c r="F125" s="14">
        <v>78.817500843996129</v>
      </c>
      <c r="G125" s="14">
        <v>77.957179642338176</v>
      </c>
    </row>
    <row r="126" spans="1:7" x14ac:dyDescent="0.25">
      <c r="A126" s="17">
        <v>120</v>
      </c>
      <c r="B126" s="14">
        <v>14.409586253429749</v>
      </c>
      <c r="C126" s="14">
        <v>0</v>
      </c>
      <c r="D126" s="14">
        <v>0</v>
      </c>
      <c r="E126" s="14">
        <v>78.08063751244876</v>
      </c>
      <c r="F126" s="14">
        <v>77.864852977000339</v>
      </c>
      <c r="G126" s="14">
        <v>78.440091259993295</v>
      </c>
    </row>
    <row r="127" spans="1:7" x14ac:dyDescent="0.25">
      <c r="A127" s="17">
        <v>121</v>
      </c>
      <c r="B127" s="14">
        <v>7.9337853118081139</v>
      </c>
      <c r="C127" s="14">
        <v>16.974141302653369</v>
      </c>
      <c r="D127" s="14">
        <v>4.2781591886947821</v>
      </c>
      <c r="E127" s="14">
        <v>69.623337742811387</v>
      </c>
      <c r="F127" s="14">
        <v>73.173683882349934</v>
      </c>
      <c r="G127" s="14">
        <v>74.793016358921548</v>
      </c>
    </row>
    <row r="128" spans="1:7" x14ac:dyDescent="0.25">
      <c r="A128" s="17">
        <v>122</v>
      </c>
      <c r="B128" s="14">
        <v>84.311407988562792</v>
      </c>
      <c r="C128" s="14">
        <v>35.311341612491809</v>
      </c>
      <c r="D128" s="14">
        <v>28.754427512370423</v>
      </c>
      <c r="E128" s="14">
        <v>43.366978274960935</v>
      </c>
      <c r="F128" s="14">
        <v>62.798477781813986</v>
      </c>
      <c r="G128" s="14">
        <v>68.255236314212567</v>
      </c>
    </row>
    <row r="129" spans="1:7" x14ac:dyDescent="0.25">
      <c r="A129" s="17">
        <v>123</v>
      </c>
      <c r="B129" s="14">
        <v>2.9429675209457709</v>
      </c>
      <c r="C129" s="14">
        <v>0</v>
      </c>
      <c r="D129" s="14">
        <v>0</v>
      </c>
      <c r="E129" s="14">
        <v>84.835086382005102</v>
      </c>
      <c r="F129" s="14">
        <v>50.184084345759203</v>
      </c>
      <c r="G129" s="14">
        <v>72.531693579786634</v>
      </c>
    </row>
    <row r="130" spans="1:7" x14ac:dyDescent="0.25">
      <c r="A130" s="17">
        <v>124</v>
      </c>
      <c r="B130" s="14">
        <v>33.348728683233553</v>
      </c>
      <c r="C130" s="14">
        <v>0</v>
      </c>
      <c r="D130" s="14">
        <v>0</v>
      </c>
      <c r="E130" s="14">
        <v>85.992728088298094</v>
      </c>
      <c r="F130" s="14">
        <v>56.795428641838399</v>
      </c>
      <c r="G130" s="14">
        <v>70.037547907628266</v>
      </c>
    </row>
    <row r="131" spans="1:7" x14ac:dyDescent="0.25">
      <c r="A131" s="17">
        <v>125</v>
      </c>
      <c r="B131" s="14">
        <v>74.073110448077401</v>
      </c>
      <c r="C131" s="14">
        <v>11.47032506725418</v>
      </c>
      <c r="D131" s="14">
        <v>6.8736355172615431</v>
      </c>
      <c r="E131" s="14">
        <v>78.581793758654214</v>
      </c>
      <c r="F131" s="14">
        <v>83.627896516524999</v>
      </c>
      <c r="G131" s="14">
        <v>82.669735766431813</v>
      </c>
    </row>
    <row r="132" spans="1:7" x14ac:dyDescent="0.25">
      <c r="A132" s="17">
        <v>126</v>
      </c>
      <c r="B132" s="14">
        <v>98.638258852180059</v>
      </c>
      <c r="C132" s="14">
        <v>4.507231503950055E-2</v>
      </c>
      <c r="D132" s="14">
        <v>0</v>
      </c>
      <c r="E132" s="14">
        <v>72.002862113769012</v>
      </c>
      <c r="F132" s="14">
        <v>74.628820185941237</v>
      </c>
      <c r="G132" s="14">
        <v>88.873030064381354</v>
      </c>
    </row>
    <row r="133" spans="1:7" x14ac:dyDescent="0.25">
      <c r="A133" s="17">
        <v>127</v>
      </c>
      <c r="B133" s="14">
        <v>86.075031073247018</v>
      </c>
      <c r="C133" s="14">
        <v>73.31882154589691</v>
      </c>
      <c r="D133" s="14">
        <v>40.531015007455203</v>
      </c>
      <c r="E133" s="14">
        <v>48.168690126505595</v>
      </c>
      <c r="F133" s="14">
        <v>49.250153716330281</v>
      </c>
      <c r="G133" s="14">
        <v>55.003857382584542</v>
      </c>
    </row>
    <row r="134" spans="1:7" x14ac:dyDescent="0.25">
      <c r="A134" s="17">
        <v>128</v>
      </c>
      <c r="B134" s="14">
        <v>86.917773516904177</v>
      </c>
      <c r="C134" s="14">
        <v>0</v>
      </c>
      <c r="D134" s="14">
        <v>0</v>
      </c>
      <c r="E134" s="14">
        <v>38.984447912536226</v>
      </c>
      <c r="F134" s="14">
        <v>48.461852138282488</v>
      </c>
      <c r="G134" s="14">
        <v>52.205265356011175</v>
      </c>
    </row>
    <row r="135" spans="1:7" x14ac:dyDescent="0.25">
      <c r="A135" s="17">
        <v>129</v>
      </c>
      <c r="B135" s="14">
        <v>0.70817058890517803</v>
      </c>
      <c r="C135" s="14">
        <v>0</v>
      </c>
      <c r="D135" s="14">
        <v>0</v>
      </c>
      <c r="E135" s="14">
        <v>48.876137090797073</v>
      </c>
      <c r="F135" s="14">
        <v>50.794093260409056</v>
      </c>
      <c r="G135" s="14">
        <v>77.524213170552514</v>
      </c>
    </row>
    <row r="136" spans="1:7" x14ac:dyDescent="0.25">
      <c r="A136" s="17">
        <v>130</v>
      </c>
      <c r="B136" s="14">
        <v>99.058850525741477</v>
      </c>
      <c r="C136" s="14">
        <v>92.811237546390927</v>
      </c>
      <c r="D136" s="14">
        <v>79.6519214415828</v>
      </c>
      <c r="E136" s="14">
        <v>39.49736910127826</v>
      </c>
      <c r="F136" s="14">
        <v>40.557281257784197</v>
      </c>
      <c r="G136" s="14">
        <v>63.349902628853371</v>
      </c>
    </row>
    <row r="137" spans="1:7" x14ac:dyDescent="0.25">
      <c r="A137" s="17">
        <v>131</v>
      </c>
      <c r="B137" s="14">
        <v>21.590276602063334</v>
      </c>
      <c r="C137" s="14">
        <v>0</v>
      </c>
      <c r="D137" s="14">
        <v>0</v>
      </c>
      <c r="E137" s="14">
        <v>68.759866108800466</v>
      </c>
      <c r="F137" s="14">
        <v>71.866672568300714</v>
      </c>
      <c r="G137" s="14">
        <v>67.836698975778916</v>
      </c>
    </row>
    <row r="138" spans="1:7" x14ac:dyDescent="0.25">
      <c r="A138" s="17">
        <v>132</v>
      </c>
      <c r="B138" s="14">
        <v>94.150040880140608</v>
      </c>
      <c r="C138" s="14">
        <v>60.918853703394717</v>
      </c>
      <c r="D138" s="14">
        <v>52.598361102875245</v>
      </c>
      <c r="E138" s="14">
        <v>77.380943349563097</v>
      </c>
      <c r="F138" s="14">
        <v>79.620516369671932</v>
      </c>
      <c r="G138" s="14">
        <v>77.774595277097475</v>
      </c>
    </row>
    <row r="139" spans="1:7" x14ac:dyDescent="0.25">
      <c r="A139" s="17">
        <v>133</v>
      </c>
      <c r="B139" s="14">
        <v>15.888082509409273</v>
      </c>
      <c r="C139" s="14">
        <v>0</v>
      </c>
      <c r="D139" s="14">
        <v>2.0386118277596639</v>
      </c>
      <c r="E139" s="14">
        <v>75.080790058469162</v>
      </c>
      <c r="F139" s="14">
        <v>71.177233221519785</v>
      </c>
      <c r="G139" s="14">
        <v>65.981035165321046</v>
      </c>
    </row>
    <row r="140" spans="1:7" x14ac:dyDescent="0.25">
      <c r="A140" s="17">
        <v>134</v>
      </c>
      <c r="B140" s="14">
        <v>93.385214007782096</v>
      </c>
      <c r="C140" s="14">
        <v>0</v>
      </c>
      <c r="D140" s="14">
        <v>0</v>
      </c>
      <c r="E140" s="14">
        <v>57.399903934882992</v>
      </c>
      <c r="F140" s="14">
        <v>84.894129007522537</v>
      </c>
      <c r="G140" s="14">
        <v>86.528860476947074</v>
      </c>
    </row>
    <row r="141" spans="1:7" x14ac:dyDescent="0.25">
      <c r="A141" s="17">
        <v>135</v>
      </c>
      <c r="B141" s="14">
        <v>76.324970220547755</v>
      </c>
      <c r="C141" s="14">
        <v>10.639169197473214</v>
      </c>
      <c r="D141" s="14">
        <v>9.7599496830744918</v>
      </c>
      <c r="E141" s="14">
        <v>53.565315451378403</v>
      </c>
      <c r="F141" s="14">
        <v>50.590513406486046</v>
      </c>
      <c r="G141" s="14">
        <v>77.695323615590738</v>
      </c>
    </row>
    <row r="142" spans="1:7" x14ac:dyDescent="0.25">
      <c r="A142" s="17">
        <v>136</v>
      </c>
      <c r="B142" s="14">
        <v>7.8907800857793013</v>
      </c>
      <c r="C142" s="14">
        <v>14.471465540242543</v>
      </c>
      <c r="D142" s="14">
        <v>54.120874968646469</v>
      </c>
      <c r="E142" s="14">
        <v>54.92809650604994</v>
      </c>
      <c r="F142" s="14">
        <v>53.472401934893824</v>
      </c>
      <c r="G142" s="14">
        <v>61.897052654735305</v>
      </c>
    </row>
    <row r="143" spans="1:7" x14ac:dyDescent="0.25">
      <c r="A143" s="17">
        <v>137</v>
      </c>
      <c r="B143" s="14">
        <v>92.966431101567622</v>
      </c>
      <c r="C143" s="14">
        <v>5.2728827498005959</v>
      </c>
      <c r="D143" s="14">
        <v>11.568410653978221</v>
      </c>
      <c r="E143" s="14">
        <v>39.729837107667862</v>
      </c>
      <c r="F143" s="14">
        <v>56.542651131438639</v>
      </c>
      <c r="G143" s="14">
        <v>71.145423865230498</v>
      </c>
    </row>
    <row r="144" spans="1:7" x14ac:dyDescent="0.25">
      <c r="A144" s="17">
        <v>138</v>
      </c>
      <c r="B144" s="14">
        <v>55.926959588250355</v>
      </c>
      <c r="C144" s="14">
        <v>70.352754200057916</v>
      </c>
      <c r="D144" s="14">
        <v>76.557541008590732</v>
      </c>
      <c r="E144" s="14">
        <v>56.868880671486089</v>
      </c>
      <c r="F144" s="14">
        <v>55.723563921811326</v>
      </c>
      <c r="G144" s="14">
        <v>65.004971553691774</v>
      </c>
    </row>
    <row r="145" spans="1:7" x14ac:dyDescent="0.25">
      <c r="A145" s="17">
        <v>139</v>
      </c>
      <c r="B145" s="14">
        <v>15.712036994397858</v>
      </c>
      <c r="C145" s="14">
        <v>0</v>
      </c>
      <c r="D145" s="14">
        <v>0.69998649132657298</v>
      </c>
      <c r="E145" s="14">
        <v>35.394341226271429</v>
      </c>
      <c r="F145" s="14">
        <v>46.534586000069808</v>
      </c>
      <c r="G145" s="14">
        <v>52.679652484227965</v>
      </c>
    </row>
    <row r="146" spans="1:7" x14ac:dyDescent="0.25">
      <c r="A146" s="17">
        <v>140</v>
      </c>
      <c r="B146" s="14">
        <v>20.572526255362039</v>
      </c>
      <c r="C146" s="14">
        <v>7.4855964502647119</v>
      </c>
      <c r="D146" s="14">
        <v>3.8517455844888304</v>
      </c>
      <c r="E146" s="14">
        <v>37.379863787776365</v>
      </c>
      <c r="F146" s="14">
        <v>52.576738139165855</v>
      </c>
      <c r="G146" s="14">
        <v>75.509254216139666</v>
      </c>
    </row>
    <row r="147" spans="1:7" x14ac:dyDescent="0.25">
      <c r="A147" s="17">
        <v>141</v>
      </c>
      <c r="B147" s="14">
        <v>77.783948903082475</v>
      </c>
      <c r="C147" s="14">
        <v>87.741753387176416</v>
      </c>
      <c r="D147" s="14">
        <v>79.557627049347886</v>
      </c>
      <c r="E147" s="14">
        <v>55.324986752259029</v>
      </c>
      <c r="F147" s="14">
        <v>69.104539999730321</v>
      </c>
      <c r="G147" s="14">
        <v>66.915486620864769</v>
      </c>
    </row>
    <row r="148" spans="1:7" x14ac:dyDescent="0.25">
      <c r="A148" s="17">
        <v>142</v>
      </c>
      <c r="B148" s="14">
        <v>99.169078306178648</v>
      </c>
      <c r="C148" s="14">
        <v>0</v>
      </c>
      <c r="D148" s="14">
        <v>0</v>
      </c>
      <c r="E148" s="14">
        <v>30.682570818547511</v>
      </c>
      <c r="F148" s="14">
        <v>73.142634231971854</v>
      </c>
      <c r="G148" s="14">
        <v>76.225676340200764</v>
      </c>
    </row>
    <row r="149" spans="1:7" x14ac:dyDescent="0.25">
      <c r="A149" s="17">
        <v>143</v>
      </c>
      <c r="B149" s="14">
        <v>99.139945065003374</v>
      </c>
      <c r="C149" s="14">
        <v>4.5438480105929298</v>
      </c>
      <c r="D149" s="14">
        <v>7.723779314984923</v>
      </c>
      <c r="E149" s="14">
        <v>14.473271929419184</v>
      </c>
      <c r="F149" s="14">
        <v>17.38019194008082</v>
      </c>
      <c r="G149" s="14">
        <v>31.238789830107837</v>
      </c>
    </row>
    <row r="150" spans="1:7" x14ac:dyDescent="0.25">
      <c r="A150" s="17">
        <v>144</v>
      </c>
      <c r="B150" s="14">
        <v>9.7083137194778146</v>
      </c>
      <c r="C150" s="14">
        <v>0</v>
      </c>
      <c r="D150" s="14">
        <v>0</v>
      </c>
      <c r="E150" s="14">
        <v>56.310269585415639</v>
      </c>
      <c r="F150" s="14">
        <v>60.066528858860238</v>
      </c>
      <c r="G150" s="14">
        <v>59.843251253411822</v>
      </c>
    </row>
    <row r="151" spans="1:7" x14ac:dyDescent="0.25">
      <c r="A151" s="17">
        <v>145</v>
      </c>
      <c r="B151" s="14">
        <v>98.543512676279249</v>
      </c>
      <c r="C151" s="14">
        <v>13.800388098478052</v>
      </c>
      <c r="D151" s="14">
        <v>3.9683034414514902</v>
      </c>
      <c r="E151" s="14">
        <v>32.331521077615939</v>
      </c>
      <c r="F151" s="14">
        <v>44.663743424659522</v>
      </c>
      <c r="G151" s="14">
        <v>45.839102399853324</v>
      </c>
    </row>
    <row r="152" spans="1:7" x14ac:dyDescent="0.25">
      <c r="A152" s="17">
        <v>146</v>
      </c>
      <c r="B152" s="14">
        <v>99.598525912292089</v>
      </c>
      <c r="C152" s="14">
        <v>92.8511035184262</v>
      </c>
      <c r="D152" s="14">
        <v>23.717715321899778</v>
      </c>
      <c r="E152" s="14">
        <v>32.013339819514357</v>
      </c>
      <c r="F152" s="14">
        <v>51.659900437282793</v>
      </c>
      <c r="G152" s="14">
        <v>55.509175776675043</v>
      </c>
    </row>
  </sheetData>
  <mergeCells count="3">
    <mergeCell ref="B5:D5"/>
    <mergeCell ref="E5:G5"/>
    <mergeCell ref="A5:A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K151"/>
  <sheetViews>
    <sheetView topLeftCell="B1" workbookViewId="0"/>
  </sheetViews>
  <sheetFormatPr defaultColWidth="9.109375" defaultRowHeight="13.2" x14ac:dyDescent="0.25"/>
  <cols>
    <col min="1" max="1" width="9.109375" style="13"/>
    <col min="2" max="7" width="13.109375" style="13" customWidth="1"/>
    <col min="8" max="8" width="9.109375" style="13"/>
    <col min="9" max="9" width="10.44140625" style="13" customWidth="1"/>
    <col min="10" max="16384" width="9.109375" style="13"/>
  </cols>
  <sheetData>
    <row r="1" spans="1:7" x14ac:dyDescent="0.25">
      <c r="A1" s="1" t="s">
        <v>472</v>
      </c>
    </row>
    <row r="2" spans="1:7" x14ac:dyDescent="0.25">
      <c r="A2" s="13" t="s">
        <v>77</v>
      </c>
    </row>
    <row r="4" spans="1:7" x14ac:dyDescent="0.25">
      <c r="A4" s="303" t="s">
        <v>103</v>
      </c>
      <c r="B4" s="302" t="s">
        <v>102</v>
      </c>
      <c r="C4" s="302"/>
      <c r="D4" s="302"/>
      <c r="E4" s="302" t="s">
        <v>104</v>
      </c>
      <c r="F4" s="302"/>
      <c r="G4" s="302"/>
    </row>
    <row r="5" spans="1:7" x14ac:dyDescent="0.25">
      <c r="A5" s="303"/>
      <c r="B5" s="17">
        <v>2025</v>
      </c>
      <c r="C5" s="17">
        <v>2023</v>
      </c>
      <c r="D5" s="17">
        <v>2022</v>
      </c>
      <c r="E5" s="17">
        <v>2025</v>
      </c>
      <c r="F5" s="17">
        <v>2023</v>
      </c>
      <c r="G5" s="17">
        <v>2022</v>
      </c>
    </row>
    <row r="6" spans="1:7" x14ac:dyDescent="0.25">
      <c r="A6" s="102">
        <v>1</v>
      </c>
      <c r="B6" s="14">
        <v>4.1215066543471295</v>
      </c>
      <c r="C6" s="14">
        <v>3.8323888567733939</v>
      </c>
      <c r="D6" s="14">
        <v>3.4938859966624007</v>
      </c>
      <c r="E6" s="14">
        <v>11.088708790008283</v>
      </c>
      <c r="F6" s="14">
        <v>10.832707342763291</v>
      </c>
      <c r="G6" s="14">
        <v>10.610892111921006</v>
      </c>
    </row>
    <row r="7" spans="1:7" x14ac:dyDescent="0.25">
      <c r="A7" s="102">
        <v>2</v>
      </c>
      <c r="B7" s="14">
        <v>4.3349676153864065</v>
      </c>
      <c r="C7" s="14">
        <v>3.9448683563998133</v>
      </c>
      <c r="D7" s="14">
        <v>3.6724333455573914</v>
      </c>
      <c r="E7" s="14">
        <v>10.425988157704049</v>
      </c>
      <c r="F7" s="14">
        <v>10.163704898638169</v>
      </c>
      <c r="G7" s="14">
        <v>9.943968048752474</v>
      </c>
    </row>
    <row r="8" spans="1:7" x14ac:dyDescent="0.25">
      <c r="A8" s="102">
        <v>3</v>
      </c>
      <c r="B8" s="14">
        <v>4.3830093953973224</v>
      </c>
      <c r="C8" s="14">
        <v>4.3526347732764732</v>
      </c>
      <c r="D8" s="14">
        <v>4.2490889219580135</v>
      </c>
      <c r="E8" s="14">
        <v>9.7674129286388229</v>
      </c>
      <c r="F8" s="14">
        <v>9.6591593068108157</v>
      </c>
      <c r="G8" s="14">
        <v>9.4203678828621271</v>
      </c>
    </row>
    <row r="9" spans="1:7" x14ac:dyDescent="0.25">
      <c r="A9" s="102">
        <v>4</v>
      </c>
      <c r="B9" s="14">
        <v>4.3174862425898155</v>
      </c>
      <c r="C9" s="14">
        <v>3.9933912176073116</v>
      </c>
      <c r="D9" s="14">
        <v>3.8419561285787993</v>
      </c>
      <c r="E9" s="14">
        <v>9.4803743793946502</v>
      </c>
      <c r="F9" s="14">
        <v>9.0458748432004406</v>
      </c>
      <c r="G9" s="14">
        <v>8.6669364585680366</v>
      </c>
    </row>
    <row r="10" spans="1:7" x14ac:dyDescent="0.25">
      <c r="A10" s="102">
        <v>5</v>
      </c>
      <c r="B10" s="14">
        <v>3.5046484192577028</v>
      </c>
      <c r="C10" s="14">
        <v>1.4056895472431234</v>
      </c>
      <c r="D10" s="14">
        <v>0.61492540568012843</v>
      </c>
      <c r="E10" s="14">
        <v>9.152685835087544</v>
      </c>
      <c r="F10" s="14">
        <v>8.922646299452401</v>
      </c>
      <c r="G10" s="14">
        <v>8.5924583509132066</v>
      </c>
    </row>
    <row r="11" spans="1:7" x14ac:dyDescent="0.25">
      <c r="A11" s="102">
        <v>6</v>
      </c>
      <c r="B11" s="14">
        <v>3.6112162410051765</v>
      </c>
      <c r="C11" s="14">
        <v>1.1349025053960953</v>
      </c>
      <c r="D11" s="14">
        <v>-0.7947676977534549</v>
      </c>
      <c r="E11" s="14">
        <v>8.6034057494349323</v>
      </c>
      <c r="F11" s="14">
        <v>7.6884003848145639</v>
      </c>
      <c r="G11" s="14">
        <v>7.3394272997039041</v>
      </c>
    </row>
    <row r="12" spans="1:7" x14ac:dyDescent="0.25">
      <c r="A12" s="102">
        <v>7</v>
      </c>
      <c r="B12" s="14">
        <v>4.3144504403560004</v>
      </c>
      <c r="C12" s="14">
        <v>3.4511559497435744</v>
      </c>
      <c r="D12" s="14">
        <v>3.1406922791704321</v>
      </c>
      <c r="E12" s="14">
        <v>8.6700928032699274</v>
      </c>
      <c r="F12" s="14">
        <v>8.4683537260315198</v>
      </c>
      <c r="G12" s="14">
        <v>8.3579348228605514</v>
      </c>
    </row>
    <row r="13" spans="1:7" x14ac:dyDescent="0.25">
      <c r="A13" s="102">
        <v>8</v>
      </c>
      <c r="B13" s="14">
        <v>4.538348703907821</v>
      </c>
      <c r="C13" s="14">
        <v>4.3707204872351832</v>
      </c>
      <c r="D13" s="14">
        <v>3.9767073917960114</v>
      </c>
      <c r="E13" s="14">
        <v>8.3971430879023874</v>
      </c>
      <c r="F13" s="14">
        <v>8.0695332719057813</v>
      </c>
      <c r="G13" s="14">
        <v>7.7337448648693581</v>
      </c>
    </row>
    <row r="14" spans="1:7" x14ac:dyDescent="0.25">
      <c r="A14" s="102">
        <v>9</v>
      </c>
      <c r="B14" s="14">
        <v>4.0824212251323511</v>
      </c>
      <c r="C14" s="14">
        <v>3.8887302537039847</v>
      </c>
      <c r="D14" s="14">
        <v>4.032533489715826</v>
      </c>
      <c r="E14" s="14">
        <v>8.3763298427157551</v>
      </c>
      <c r="F14" s="14">
        <v>7.864999836686418</v>
      </c>
      <c r="G14" s="14">
        <v>7.5101842206211264</v>
      </c>
    </row>
    <row r="15" spans="1:7" x14ac:dyDescent="0.25">
      <c r="A15" s="102">
        <v>10</v>
      </c>
      <c r="B15" s="14">
        <v>4.4577887919151511</v>
      </c>
      <c r="C15" s="14">
        <v>4.5743639432777945</v>
      </c>
      <c r="D15" s="14">
        <v>4.5965026916128453</v>
      </c>
      <c r="E15" s="14">
        <v>7.8870921689739175</v>
      </c>
      <c r="F15" s="14">
        <v>7.5587618877474432</v>
      </c>
      <c r="G15" s="14">
        <v>7.1234390753824925</v>
      </c>
    </row>
    <row r="16" spans="1:7" x14ac:dyDescent="0.25">
      <c r="A16" s="102">
        <v>11</v>
      </c>
      <c r="B16" s="14">
        <v>4.5637170224973493</v>
      </c>
      <c r="C16" s="14">
        <v>4.5365022523798464</v>
      </c>
      <c r="D16" s="14">
        <v>4.4534657012007566</v>
      </c>
      <c r="E16" s="14">
        <v>7.2381519538414549</v>
      </c>
      <c r="F16" s="14">
        <v>7.1598205364313747</v>
      </c>
      <c r="G16" s="14">
        <v>7.1757345191580493</v>
      </c>
    </row>
    <row r="17" spans="1:11" x14ac:dyDescent="0.25">
      <c r="A17" s="102">
        <v>12</v>
      </c>
      <c r="B17" s="14">
        <v>4.5878767102210558</v>
      </c>
      <c r="C17" s="14">
        <v>4.0252366820074581</v>
      </c>
      <c r="D17" s="14">
        <v>3.9260633899872341</v>
      </c>
      <c r="E17" s="14">
        <v>7.2943501250065603</v>
      </c>
      <c r="F17" s="14">
        <v>6.8244280163923836</v>
      </c>
      <c r="G17" s="14">
        <v>6.6975032734591577</v>
      </c>
    </row>
    <row r="18" spans="1:11" x14ac:dyDescent="0.25">
      <c r="A18" s="102">
        <v>13</v>
      </c>
      <c r="B18" s="14">
        <v>4.5251515277398759</v>
      </c>
      <c r="C18" s="14">
        <v>4.4370108409407791</v>
      </c>
      <c r="D18" s="14">
        <v>4.4335838973863666</v>
      </c>
      <c r="E18" s="14">
        <v>7.1731073831002243</v>
      </c>
      <c r="F18" s="14">
        <v>6.963908743585268</v>
      </c>
      <c r="G18" s="14">
        <v>6.7354355368645509</v>
      </c>
    </row>
    <row r="19" spans="1:11" x14ac:dyDescent="0.25">
      <c r="A19" s="102">
        <v>14</v>
      </c>
      <c r="B19" s="14">
        <v>3.7041997184425122</v>
      </c>
      <c r="C19" s="14">
        <v>3.7956019641947654</v>
      </c>
      <c r="D19" s="14">
        <v>3.8789403762658337</v>
      </c>
      <c r="E19" s="14">
        <v>7.5240862079234461</v>
      </c>
      <c r="F19" s="14">
        <v>7.6377260711725645</v>
      </c>
      <c r="G19" s="14">
        <v>7.6415404371322611</v>
      </c>
    </row>
    <row r="20" spans="1:11" x14ac:dyDescent="0.25">
      <c r="A20" s="102">
        <v>15</v>
      </c>
      <c r="B20" s="14">
        <v>4.2624397276774566</v>
      </c>
      <c r="C20" s="14">
        <v>4.4116118121206123</v>
      </c>
      <c r="D20" s="14">
        <v>4.2008406865558072</v>
      </c>
      <c r="E20" s="14">
        <v>7.056830241982456</v>
      </c>
      <c r="F20" s="14">
        <v>6.7590812416004002</v>
      </c>
      <c r="G20" s="14">
        <v>6.7174055827408532</v>
      </c>
    </row>
    <row r="21" spans="1:11" x14ac:dyDescent="0.25">
      <c r="A21" s="102">
        <v>16</v>
      </c>
      <c r="B21" s="14">
        <v>4.4303038311626706</v>
      </c>
      <c r="C21" s="14">
        <v>4.1702662265449968</v>
      </c>
      <c r="D21" s="14">
        <v>3.9061278081841659</v>
      </c>
      <c r="E21" s="14">
        <v>6.6898852979205872</v>
      </c>
      <c r="F21" s="14">
        <v>6.559601073086978</v>
      </c>
      <c r="G21" s="14">
        <v>6.5447747824801281</v>
      </c>
      <c r="K21" s="12"/>
    </row>
    <row r="22" spans="1:11" x14ac:dyDescent="0.25">
      <c r="A22" s="102">
        <v>17</v>
      </c>
      <c r="B22" s="14">
        <v>4.5948646423075257</v>
      </c>
      <c r="C22" s="14">
        <v>4.4946809318531828</v>
      </c>
      <c r="D22" s="14">
        <v>4.288233373079291</v>
      </c>
      <c r="E22" s="14">
        <v>6.1123095568001853</v>
      </c>
      <c r="F22" s="14">
        <v>5.9019226984464872</v>
      </c>
      <c r="G22" s="14">
        <v>5.5412635451584258</v>
      </c>
    </row>
    <row r="23" spans="1:11" x14ac:dyDescent="0.25">
      <c r="A23" s="102">
        <v>18</v>
      </c>
      <c r="B23" s="14">
        <v>3.6317094582235407</v>
      </c>
      <c r="C23" s="14">
        <v>3.9426203505639092</v>
      </c>
      <c r="D23" s="14">
        <v>4.0805552631283453</v>
      </c>
      <c r="E23" s="14">
        <v>6.4871816091931729</v>
      </c>
      <c r="F23" s="14">
        <v>7.0265955333635857</v>
      </c>
      <c r="G23" s="14">
        <v>6.9358178167470204</v>
      </c>
    </row>
    <row r="24" spans="1:11" x14ac:dyDescent="0.25">
      <c r="A24" s="102">
        <v>19</v>
      </c>
      <c r="B24" s="14">
        <v>4.4145820375896969</v>
      </c>
      <c r="C24" s="14">
        <v>3.5019710480331523</v>
      </c>
      <c r="D24" s="14">
        <v>3.2077383985494836</v>
      </c>
      <c r="E24" s="14">
        <v>5.827974558049152</v>
      </c>
      <c r="F24" s="14">
        <v>5.3552646469897871</v>
      </c>
      <c r="G24" s="14">
        <v>5.1743401867283261</v>
      </c>
    </row>
    <row r="25" spans="1:11" x14ac:dyDescent="0.25">
      <c r="A25" s="102">
        <v>20</v>
      </c>
      <c r="B25" s="14">
        <v>4.5943842288252306</v>
      </c>
      <c r="C25" s="14">
        <v>4.5182674200882289</v>
      </c>
      <c r="D25" s="14">
        <v>4.2619967350274566</v>
      </c>
      <c r="E25" s="14">
        <v>5.651260355397091</v>
      </c>
      <c r="F25" s="14">
        <v>5.748883301901297</v>
      </c>
      <c r="G25" s="14">
        <v>5.775637911756629</v>
      </c>
    </row>
    <row r="26" spans="1:11" x14ac:dyDescent="0.25">
      <c r="A26" s="102">
        <v>21</v>
      </c>
      <c r="B26" s="14">
        <v>4.5885855134218021</v>
      </c>
      <c r="C26" s="14">
        <v>4.1982606784599383</v>
      </c>
      <c r="D26" s="14">
        <v>4.0867076845440469</v>
      </c>
      <c r="E26" s="14">
        <v>5.4114674644806922</v>
      </c>
      <c r="F26" s="14">
        <v>5.1555433925565817</v>
      </c>
      <c r="G26" s="14">
        <v>4.9831955783374742</v>
      </c>
    </row>
    <row r="27" spans="1:11" x14ac:dyDescent="0.25">
      <c r="A27" s="102">
        <v>22</v>
      </c>
      <c r="B27" s="14">
        <v>4.4997200297816295</v>
      </c>
      <c r="C27" s="14">
        <v>3.8719838913670888</v>
      </c>
      <c r="D27" s="14">
        <v>2.5024477705816865</v>
      </c>
      <c r="E27" s="14">
        <v>5.5422434570447745</v>
      </c>
      <c r="F27" s="14">
        <v>5.4147661791912833</v>
      </c>
      <c r="G27" s="14">
        <v>5.18772094520601</v>
      </c>
    </row>
    <row r="28" spans="1:11" x14ac:dyDescent="0.25">
      <c r="A28" s="102">
        <v>23</v>
      </c>
      <c r="B28" s="14">
        <v>4.5983425925374748</v>
      </c>
      <c r="C28" s="14">
        <v>4.5962082250944398</v>
      </c>
      <c r="D28" s="14">
        <v>4.5574816045997997</v>
      </c>
      <c r="E28" s="14">
        <v>5.4773000220764763</v>
      </c>
      <c r="F28" s="14">
        <v>5.3634026132039709</v>
      </c>
      <c r="G28" s="14">
        <v>5.0818390531025877</v>
      </c>
    </row>
    <row r="29" spans="1:11" x14ac:dyDescent="0.25">
      <c r="A29" s="102">
        <v>24</v>
      </c>
      <c r="B29" s="14">
        <v>4.1830453222099662</v>
      </c>
      <c r="C29" s="14">
        <v>4.2381315532988753</v>
      </c>
      <c r="D29" s="14">
        <v>3.7214604124654982</v>
      </c>
      <c r="E29" s="14">
        <v>5.824080862678235</v>
      </c>
      <c r="F29" s="14">
        <v>5.2693004174775444</v>
      </c>
      <c r="G29" s="14">
        <v>5.3097023114146005</v>
      </c>
    </row>
    <row r="30" spans="1:11" x14ac:dyDescent="0.25">
      <c r="A30" s="102">
        <v>25</v>
      </c>
      <c r="B30" s="14">
        <v>4.5441756059453207</v>
      </c>
      <c r="C30" s="14">
        <v>4.2259158601854239</v>
      </c>
      <c r="D30" s="14">
        <v>3.9280467305833304</v>
      </c>
      <c r="E30" s="14">
        <v>5.1707680456010614</v>
      </c>
      <c r="F30" s="14">
        <v>4.9916563274984531</v>
      </c>
      <c r="G30" s="14">
        <v>4.8629856588335789</v>
      </c>
    </row>
    <row r="31" spans="1:11" x14ac:dyDescent="0.25">
      <c r="A31" s="102">
        <v>26</v>
      </c>
      <c r="B31" s="14">
        <v>4.2714151838915724</v>
      </c>
      <c r="C31" s="14">
        <v>3.9112794315590489</v>
      </c>
      <c r="D31" s="14">
        <v>3.7122414548943916</v>
      </c>
      <c r="E31" s="14">
        <v>5.0307646653914215</v>
      </c>
      <c r="F31" s="14">
        <v>4.8664569470803407</v>
      </c>
      <c r="G31" s="14">
        <v>4.7536763942873153</v>
      </c>
    </row>
    <row r="32" spans="1:11" x14ac:dyDescent="0.25">
      <c r="A32" s="102">
        <v>27</v>
      </c>
      <c r="B32" s="14">
        <v>2.208157402918518</v>
      </c>
      <c r="C32" s="14">
        <v>-0.30223449013657072</v>
      </c>
      <c r="D32" s="14">
        <v>-1.0569792067738633</v>
      </c>
      <c r="E32" s="14">
        <v>5.0165510945255596</v>
      </c>
      <c r="F32" s="14">
        <v>4.8573287023708254</v>
      </c>
      <c r="G32" s="14">
        <v>4.7240193198264722</v>
      </c>
    </row>
    <row r="33" spans="1:7" x14ac:dyDescent="0.25">
      <c r="A33" s="102">
        <v>28</v>
      </c>
      <c r="B33" s="14">
        <v>4.597397524215201</v>
      </c>
      <c r="C33" s="14">
        <v>4.6022688617584508</v>
      </c>
      <c r="D33" s="14">
        <v>4.2930336344427751</v>
      </c>
      <c r="E33" s="14">
        <v>5.3584712893677837</v>
      </c>
      <c r="F33" s="14">
        <v>4.8709133509211187</v>
      </c>
      <c r="G33" s="14">
        <v>4.8922270630459543</v>
      </c>
    </row>
    <row r="34" spans="1:7" x14ac:dyDescent="0.25">
      <c r="A34" s="102">
        <v>29</v>
      </c>
      <c r="B34" s="14">
        <v>4.4681213251070009</v>
      </c>
      <c r="C34" s="14">
        <v>4.0548827776691292</v>
      </c>
      <c r="D34" s="14">
        <v>4.3904972633041117</v>
      </c>
      <c r="E34" s="14">
        <v>5.0004502690378905</v>
      </c>
      <c r="F34" s="14">
        <v>5.158307893539698</v>
      </c>
      <c r="G34" s="14">
        <v>4.7644789684729734</v>
      </c>
    </row>
    <row r="35" spans="1:7" x14ac:dyDescent="0.25">
      <c r="A35" s="102">
        <v>30</v>
      </c>
      <c r="B35" s="14">
        <v>4.4296525352542915</v>
      </c>
      <c r="C35" s="14">
        <v>4.1009668135740194</v>
      </c>
      <c r="D35" s="14">
        <v>4.6041855832139049</v>
      </c>
      <c r="E35" s="14">
        <v>5.8661847306812245</v>
      </c>
      <c r="F35" s="14">
        <v>5.885103531116572</v>
      </c>
      <c r="G35" s="14">
        <v>5.9163907240550282</v>
      </c>
    </row>
    <row r="36" spans="1:7" x14ac:dyDescent="0.25">
      <c r="A36" s="102">
        <v>31</v>
      </c>
      <c r="B36" s="14">
        <v>4.0202047327414503</v>
      </c>
      <c r="C36" s="14">
        <v>4.2657822312389619</v>
      </c>
      <c r="D36" s="14">
        <v>3.72082039888882</v>
      </c>
      <c r="E36" s="14">
        <v>5.6103139313312456</v>
      </c>
      <c r="F36" s="14">
        <v>5.5655543553727576</v>
      </c>
      <c r="G36" s="14">
        <v>5.3206657702117983</v>
      </c>
    </row>
    <row r="37" spans="1:7" x14ac:dyDescent="0.25">
      <c r="A37" s="102">
        <v>32</v>
      </c>
      <c r="B37" s="14">
        <v>4.5912563912890123</v>
      </c>
      <c r="C37" s="14">
        <v>4.5308390345389178</v>
      </c>
      <c r="D37" s="14">
        <v>4.4481492211617208</v>
      </c>
      <c r="E37" s="14">
        <v>4.7599492397756453</v>
      </c>
      <c r="F37" s="14">
        <v>5.3377784354289499</v>
      </c>
      <c r="G37" s="14">
        <v>5.139556074163095</v>
      </c>
    </row>
    <row r="38" spans="1:7" x14ac:dyDescent="0.25">
      <c r="A38" s="102">
        <v>33</v>
      </c>
      <c r="B38" s="14">
        <v>4.5059548856260898</v>
      </c>
      <c r="C38" s="14">
        <v>3.1501868448732537</v>
      </c>
      <c r="D38" s="14">
        <v>1.6221675294015723</v>
      </c>
      <c r="E38" s="14">
        <v>4.6570982788484505</v>
      </c>
      <c r="F38" s="14">
        <v>4.4340259297842621</v>
      </c>
      <c r="G38" s="14">
        <v>4.3427659207205789</v>
      </c>
    </row>
    <row r="39" spans="1:7" x14ac:dyDescent="0.25">
      <c r="A39" s="102">
        <v>34</v>
      </c>
      <c r="B39" s="14">
        <v>3.165129932499346</v>
      </c>
      <c r="C39" s="14">
        <v>2.5356116709763299</v>
      </c>
      <c r="D39" s="14">
        <v>3.0469402247148007</v>
      </c>
      <c r="E39" s="14">
        <v>4.576976451617309</v>
      </c>
      <c r="F39" s="14">
        <v>4.9954539721005915</v>
      </c>
      <c r="G39" s="14">
        <v>4.9185200051884506</v>
      </c>
    </row>
    <row r="40" spans="1:7" x14ac:dyDescent="0.25">
      <c r="A40" s="102">
        <v>35</v>
      </c>
      <c r="B40" s="14">
        <v>4.2443625804966567</v>
      </c>
      <c r="C40" s="14">
        <v>3.1628240910779253</v>
      </c>
      <c r="D40" s="14">
        <v>2.2169586059621396</v>
      </c>
      <c r="E40" s="14">
        <v>5.1649573878027439</v>
      </c>
      <c r="F40" s="14">
        <v>5.0577733005536594</v>
      </c>
      <c r="G40" s="14">
        <v>4.8750446397899072</v>
      </c>
    </row>
    <row r="41" spans="1:7" x14ac:dyDescent="0.25">
      <c r="A41" s="102">
        <v>36</v>
      </c>
      <c r="B41" s="14">
        <v>4.5573443637223985</v>
      </c>
      <c r="C41" s="14">
        <v>3.7177357878797594</v>
      </c>
      <c r="D41" s="14">
        <v>3.5642490133210938</v>
      </c>
      <c r="E41" s="14">
        <v>4.9744552866414988</v>
      </c>
      <c r="F41" s="14">
        <v>1.1474024528375417</v>
      </c>
      <c r="G41" s="14">
        <v>-0.4780358009429998</v>
      </c>
    </row>
    <row r="42" spans="1:7" x14ac:dyDescent="0.25">
      <c r="A42" s="102">
        <v>37</v>
      </c>
      <c r="B42" s="14">
        <v>4.3217811523775378</v>
      </c>
      <c r="C42" s="14">
        <v>4.5367052133963703</v>
      </c>
      <c r="D42" s="14">
        <v>4.4853569074812105</v>
      </c>
      <c r="E42" s="14">
        <v>4.6394749896800818</v>
      </c>
      <c r="F42" s="14">
        <v>4.8796910281620489</v>
      </c>
      <c r="G42" s="14">
        <v>4.8328633720008725</v>
      </c>
    </row>
    <row r="43" spans="1:7" x14ac:dyDescent="0.25">
      <c r="A43" s="102">
        <v>38</v>
      </c>
      <c r="B43" s="14">
        <v>4.5535242667665106</v>
      </c>
      <c r="C43" s="14">
        <v>4.5934167073597747</v>
      </c>
      <c r="D43" s="14">
        <v>4.5748541727389851</v>
      </c>
      <c r="E43" s="14">
        <v>4.3451032805692833</v>
      </c>
      <c r="F43" s="14">
        <v>4.0386556563615121</v>
      </c>
      <c r="G43" s="14">
        <v>4.0372449701815283</v>
      </c>
    </row>
    <row r="44" spans="1:7" x14ac:dyDescent="0.25">
      <c r="A44" s="102">
        <v>39</v>
      </c>
      <c r="B44" s="14">
        <v>4.5709382260821307</v>
      </c>
      <c r="C44" s="14">
        <v>4.4376995771174554</v>
      </c>
      <c r="D44" s="14">
        <v>4.5038612029336269</v>
      </c>
      <c r="E44" s="14">
        <v>4.6647589773997487</v>
      </c>
      <c r="F44" s="14">
        <v>4.7541934573805316</v>
      </c>
      <c r="G44" s="14">
        <v>4.5891424249108939</v>
      </c>
    </row>
    <row r="45" spans="1:7" x14ac:dyDescent="0.25">
      <c r="A45" s="102">
        <v>40</v>
      </c>
      <c r="B45" s="14">
        <v>4.5926941264671708</v>
      </c>
      <c r="C45" s="14">
        <v>4.460642658736707</v>
      </c>
      <c r="D45" s="14">
        <v>4.2161956813767816</v>
      </c>
      <c r="E45" s="14">
        <v>5.0653128553869511</v>
      </c>
      <c r="F45" s="14">
        <v>4.6966548761102693</v>
      </c>
      <c r="G45" s="14">
        <v>4.5251524780020604</v>
      </c>
    </row>
    <row r="46" spans="1:7" x14ac:dyDescent="0.25">
      <c r="A46" s="102">
        <v>41</v>
      </c>
      <c r="B46" s="14">
        <v>4.5881551942987544</v>
      </c>
      <c r="C46" s="14">
        <v>4.4549132722323241</v>
      </c>
      <c r="D46" s="14">
        <v>4.5036424420112784</v>
      </c>
      <c r="E46" s="14">
        <v>5.4513388376304395</v>
      </c>
      <c r="F46" s="14">
        <v>5.1960631325092805</v>
      </c>
      <c r="G46" s="14">
        <v>5.1190710762710099</v>
      </c>
    </row>
    <row r="47" spans="1:7" x14ac:dyDescent="0.25">
      <c r="A47" s="102">
        <v>42</v>
      </c>
      <c r="B47" s="14">
        <v>3.3017620071505842</v>
      </c>
      <c r="C47" s="14">
        <v>1.1971002831594146</v>
      </c>
      <c r="D47" s="14">
        <v>1.4169435789252269</v>
      </c>
      <c r="E47" s="14">
        <v>4.5845592320839668</v>
      </c>
      <c r="F47" s="14">
        <v>4.3786459265144044</v>
      </c>
      <c r="G47" s="14">
        <v>4.2088630156646927</v>
      </c>
    </row>
    <row r="48" spans="1:7" x14ac:dyDescent="0.25">
      <c r="A48" s="102">
        <v>43</v>
      </c>
      <c r="B48" s="14">
        <v>4.4227449351662562</v>
      </c>
      <c r="C48" s="14">
        <v>3.6551897059860488</v>
      </c>
      <c r="D48" s="14">
        <v>3.3022309657767281</v>
      </c>
      <c r="E48" s="14">
        <v>4.3955596489564659</v>
      </c>
      <c r="F48" s="14">
        <v>4.2784700465155812</v>
      </c>
      <c r="G48" s="14">
        <v>4.114800570789483</v>
      </c>
    </row>
    <row r="49" spans="1:7" x14ac:dyDescent="0.25">
      <c r="A49" s="102">
        <v>44</v>
      </c>
      <c r="B49" s="14">
        <v>4.5669248501819135</v>
      </c>
      <c r="C49" s="14">
        <v>4.4764004957643193</v>
      </c>
      <c r="D49" s="14">
        <v>4.0890051895117088</v>
      </c>
      <c r="E49" s="14">
        <v>4.4450014338352704</v>
      </c>
      <c r="F49" s="14">
        <v>4.5420173709828227</v>
      </c>
      <c r="G49" s="14">
        <v>4.5294763416188912</v>
      </c>
    </row>
    <row r="50" spans="1:7" x14ac:dyDescent="0.25">
      <c r="A50" s="102">
        <v>45</v>
      </c>
      <c r="B50" s="14">
        <v>4.5781119936673793</v>
      </c>
      <c r="C50" s="14">
        <v>4.5210573107955403</v>
      </c>
      <c r="D50" s="14">
        <v>4.5048223389049085</v>
      </c>
      <c r="E50" s="14">
        <v>4.6062695814313921</v>
      </c>
      <c r="F50" s="14">
        <v>4.585477552642355</v>
      </c>
      <c r="G50" s="14">
        <v>4.6045700059160586</v>
      </c>
    </row>
    <row r="51" spans="1:7" x14ac:dyDescent="0.25">
      <c r="A51" s="102">
        <v>46</v>
      </c>
      <c r="B51" s="14">
        <v>4.5109909860719917</v>
      </c>
      <c r="C51" s="14">
        <v>1.6800901980059642</v>
      </c>
      <c r="D51" s="14">
        <v>2.8421303295102227</v>
      </c>
      <c r="E51" s="14">
        <v>4.2275634060083229</v>
      </c>
      <c r="F51" s="14">
        <v>4.0590627480774613</v>
      </c>
      <c r="G51" s="14">
        <v>4.0089682114846248</v>
      </c>
    </row>
    <row r="52" spans="1:7" x14ac:dyDescent="0.25">
      <c r="A52" s="102">
        <v>47</v>
      </c>
      <c r="B52" s="14">
        <v>4.0259150131345871</v>
      </c>
      <c r="C52" s="14">
        <v>3.2331660342513162</v>
      </c>
      <c r="D52" s="14">
        <v>3.060385177086161</v>
      </c>
      <c r="E52" s="14">
        <v>4.2519179493268613</v>
      </c>
      <c r="F52" s="14">
        <v>4.3445843391980112</v>
      </c>
      <c r="G52" s="14">
        <v>4.3280982926483258</v>
      </c>
    </row>
    <row r="53" spans="1:7" x14ac:dyDescent="0.25">
      <c r="A53" s="102">
        <v>48</v>
      </c>
      <c r="B53" s="14">
        <v>4.4550236896589874</v>
      </c>
      <c r="C53" s="14">
        <v>4.4283872371047011</v>
      </c>
      <c r="D53" s="14">
        <v>4.5721723379648855</v>
      </c>
      <c r="E53" s="14">
        <v>4.2322206695566074</v>
      </c>
      <c r="F53" s="14">
        <v>3.475067230228611</v>
      </c>
      <c r="G53" s="14">
        <v>3.1813816204406202</v>
      </c>
    </row>
    <row r="54" spans="1:7" x14ac:dyDescent="0.25">
      <c r="A54" s="102">
        <v>49</v>
      </c>
      <c r="B54" s="14">
        <v>4.5759197775036755</v>
      </c>
      <c r="C54" s="14">
        <v>4.0718470126133051</v>
      </c>
      <c r="D54" s="14">
        <v>3.7516469207372118</v>
      </c>
      <c r="E54" s="14">
        <v>4.4037881264553942</v>
      </c>
      <c r="F54" s="14">
        <v>4.3144167350118243</v>
      </c>
      <c r="G54" s="14">
        <v>4.216414691442874</v>
      </c>
    </row>
    <row r="55" spans="1:7" x14ac:dyDescent="0.25">
      <c r="A55" s="102">
        <v>50</v>
      </c>
      <c r="B55" s="14">
        <v>4.374066064138046</v>
      </c>
      <c r="C55" s="14">
        <v>2.2775509079019147</v>
      </c>
      <c r="D55" s="14">
        <v>0.16884924853163658</v>
      </c>
      <c r="E55" s="14">
        <v>4.001498011855749</v>
      </c>
      <c r="F55" s="14">
        <v>3.7903072467440495</v>
      </c>
      <c r="G55" s="14">
        <v>3.7752864818546752</v>
      </c>
    </row>
    <row r="56" spans="1:7" x14ac:dyDescent="0.25">
      <c r="A56" s="102">
        <v>51</v>
      </c>
      <c r="B56" s="14">
        <v>3.0961764411688386</v>
      </c>
      <c r="C56" s="14">
        <v>4.6001341854706475</v>
      </c>
      <c r="D56" s="14">
        <v>4.5928814275515908</v>
      </c>
      <c r="E56" s="14">
        <v>3.8920243589214563</v>
      </c>
      <c r="F56" s="14">
        <v>3.5956670723917576</v>
      </c>
      <c r="G56" s="14">
        <v>3.4518904959776733</v>
      </c>
    </row>
    <row r="57" spans="1:7" x14ac:dyDescent="0.25">
      <c r="A57" s="102">
        <v>52</v>
      </c>
      <c r="B57" s="14">
        <v>4.5321456886274953</v>
      </c>
      <c r="C57" s="14">
        <v>3.8654748527063565</v>
      </c>
      <c r="D57" s="14">
        <v>4.0224875804104867</v>
      </c>
      <c r="E57" s="14">
        <v>4.0883264898965379</v>
      </c>
      <c r="F57" s="14">
        <v>3.9913885608088866</v>
      </c>
      <c r="G57" s="14">
        <v>3.8264651170664994</v>
      </c>
    </row>
    <row r="58" spans="1:7" x14ac:dyDescent="0.25">
      <c r="A58" s="102">
        <v>53</v>
      </c>
      <c r="B58" s="14">
        <v>4.3354435221783421</v>
      </c>
      <c r="C58" s="14">
        <v>3.5622907400321133</v>
      </c>
      <c r="D58" s="14">
        <v>3.4333319221798546</v>
      </c>
      <c r="E58" s="14">
        <v>3.7823697972012753</v>
      </c>
      <c r="F58" s="14">
        <v>4.2805474657240277</v>
      </c>
      <c r="G58" s="14">
        <v>3.9160150266976834</v>
      </c>
    </row>
    <row r="59" spans="1:7" x14ac:dyDescent="0.25">
      <c r="A59" s="102">
        <v>54</v>
      </c>
      <c r="B59" s="14">
        <v>4.1099164173976428</v>
      </c>
      <c r="C59" s="14">
        <v>3.9675877168029858</v>
      </c>
      <c r="D59" s="14">
        <v>3.5345002464217856</v>
      </c>
      <c r="E59" s="14">
        <v>3.8188106237059674</v>
      </c>
      <c r="F59" s="14">
        <v>3.6702061888483151</v>
      </c>
      <c r="G59" s="14">
        <v>3.5476038667559826</v>
      </c>
    </row>
    <row r="60" spans="1:7" x14ac:dyDescent="0.25">
      <c r="A60" s="102">
        <v>55</v>
      </c>
      <c r="B60" s="14">
        <v>4.6042103750773116</v>
      </c>
      <c r="C60" s="14">
        <v>4.585123702054883</v>
      </c>
      <c r="D60" s="14">
        <v>4.4642934575163542</v>
      </c>
      <c r="E60" s="14">
        <v>4.3421156833610404</v>
      </c>
      <c r="F60" s="14">
        <v>4.3208159036289855</v>
      </c>
      <c r="G60" s="14">
        <v>3.9899095440852173</v>
      </c>
    </row>
    <row r="61" spans="1:7" x14ac:dyDescent="0.25">
      <c r="A61" s="102">
        <v>56</v>
      </c>
      <c r="B61" s="14">
        <v>4.60117062199744</v>
      </c>
      <c r="C61" s="14">
        <v>4.3281546130993371</v>
      </c>
      <c r="D61" s="14">
        <v>4.1870805089726115</v>
      </c>
      <c r="E61" s="14">
        <v>5.0193967997648281</v>
      </c>
      <c r="F61" s="14">
        <v>4.810882695572622</v>
      </c>
      <c r="G61" s="14">
        <v>4.6297652328434715</v>
      </c>
    </row>
    <row r="62" spans="1:7" x14ac:dyDescent="0.25">
      <c r="A62" s="102">
        <v>57</v>
      </c>
      <c r="B62" s="14">
        <v>4.0208510214602953</v>
      </c>
      <c r="C62" s="14">
        <v>4.0995450316251576</v>
      </c>
      <c r="D62" s="14">
        <v>3.7742400656349373</v>
      </c>
      <c r="E62" s="14">
        <v>3.8192496052757914</v>
      </c>
      <c r="F62" s="14">
        <v>3.7766613674974696</v>
      </c>
      <c r="G62" s="14">
        <v>3.7268975213014572</v>
      </c>
    </row>
    <row r="63" spans="1:7" x14ac:dyDescent="0.25">
      <c r="A63" s="102">
        <v>58</v>
      </c>
      <c r="B63" s="14">
        <v>4.5175727084745256</v>
      </c>
      <c r="C63" s="14">
        <v>4.4317166710529765</v>
      </c>
      <c r="D63" s="14">
        <v>4.4892708585645158</v>
      </c>
      <c r="E63" s="14">
        <v>3.6866269190606422</v>
      </c>
      <c r="F63" s="14">
        <v>3.5139306516493947</v>
      </c>
      <c r="G63" s="14">
        <v>3.4252393761423932</v>
      </c>
    </row>
    <row r="64" spans="1:7" x14ac:dyDescent="0.25">
      <c r="A64" s="102">
        <v>59</v>
      </c>
      <c r="B64" s="14">
        <v>4.5938557935249342</v>
      </c>
      <c r="C64" s="14">
        <v>4.5370002905690594</v>
      </c>
      <c r="D64" s="14">
        <v>4.2516211325235354</v>
      </c>
      <c r="E64" s="14">
        <v>3.7690759961082132</v>
      </c>
      <c r="F64" s="14">
        <v>3.560477739309412</v>
      </c>
      <c r="G64" s="14">
        <v>3.4118075607741711</v>
      </c>
    </row>
    <row r="65" spans="1:7" x14ac:dyDescent="0.25">
      <c r="A65" s="102">
        <v>60</v>
      </c>
      <c r="B65" s="14">
        <v>4.1273806580473318</v>
      </c>
      <c r="C65" s="14">
        <v>3.2861781066924394</v>
      </c>
      <c r="D65" s="14">
        <v>3.2604665676552913</v>
      </c>
      <c r="E65" s="14">
        <v>3.5307625860167988</v>
      </c>
      <c r="F65" s="14">
        <v>3.2355362657613083</v>
      </c>
      <c r="G65" s="14">
        <v>3.061520014091994</v>
      </c>
    </row>
    <row r="66" spans="1:7" x14ac:dyDescent="0.25">
      <c r="A66" s="102">
        <v>61</v>
      </c>
      <c r="B66" s="14">
        <v>4.5741755990262014</v>
      </c>
      <c r="C66" s="14">
        <v>2.2161003480749875</v>
      </c>
      <c r="D66" s="14">
        <v>2.4823036819000448</v>
      </c>
      <c r="E66" s="14">
        <v>3.5333945512735414</v>
      </c>
      <c r="F66" s="14">
        <v>3.341801171705499</v>
      </c>
      <c r="G66" s="14">
        <v>3.306520334720247</v>
      </c>
    </row>
    <row r="67" spans="1:7" x14ac:dyDescent="0.25">
      <c r="A67" s="102">
        <v>62</v>
      </c>
      <c r="B67" s="14">
        <v>4.5745102896548939</v>
      </c>
      <c r="C67" s="14">
        <v>4.5016666514766595</v>
      </c>
      <c r="D67" s="14">
        <v>3.9710081723891757</v>
      </c>
      <c r="E67" s="14">
        <v>3.8360055190042304</v>
      </c>
      <c r="F67" s="14">
        <v>3.4326960487215263</v>
      </c>
      <c r="G67" s="14">
        <v>3.2726061472891685</v>
      </c>
    </row>
    <row r="68" spans="1:7" x14ac:dyDescent="0.25">
      <c r="A68" s="102">
        <v>63</v>
      </c>
      <c r="B68" s="14">
        <v>4.5731118759697669</v>
      </c>
      <c r="C68" s="14">
        <v>4.5789371524486757</v>
      </c>
      <c r="D68" s="14">
        <v>4.5656101413376291</v>
      </c>
      <c r="E68" s="14">
        <v>4.9916563274984531</v>
      </c>
      <c r="F68" s="14">
        <v>4.5667411593683092</v>
      </c>
      <c r="G68" s="14">
        <v>4.5567149657186876</v>
      </c>
    </row>
    <row r="69" spans="1:7" x14ac:dyDescent="0.25">
      <c r="A69" s="102">
        <v>64</v>
      </c>
      <c r="B69" s="14">
        <v>4.2500613276114914</v>
      </c>
      <c r="C69" s="14">
        <v>4.5393667376204716</v>
      </c>
      <c r="D69" s="14">
        <v>4.4439848532218846</v>
      </c>
      <c r="E69" s="14">
        <v>3.6506582412937387</v>
      </c>
      <c r="F69" s="14">
        <v>3.9406104622800586</v>
      </c>
      <c r="G69" s="14">
        <v>3.8271184983377022</v>
      </c>
    </row>
    <row r="70" spans="1:7" x14ac:dyDescent="0.25">
      <c r="A70" s="102">
        <v>65</v>
      </c>
      <c r="B70" s="14">
        <v>3.7329899996977223</v>
      </c>
      <c r="C70" s="14">
        <v>1.3648567916507686</v>
      </c>
      <c r="D70" s="14">
        <v>8.4696981599165305E-2</v>
      </c>
      <c r="E70" s="14">
        <v>3.3043193066856684</v>
      </c>
      <c r="F70" s="14">
        <v>3.1036894150590832</v>
      </c>
      <c r="G70" s="14">
        <v>2.9856819377004897</v>
      </c>
    </row>
    <row r="71" spans="1:7" x14ac:dyDescent="0.25">
      <c r="A71" s="102">
        <v>66</v>
      </c>
      <c r="B71" s="14">
        <v>4.5890870763336213</v>
      </c>
      <c r="C71" s="14">
        <v>4.6028255573150352</v>
      </c>
      <c r="D71" s="14">
        <v>4.5955579712405754</v>
      </c>
      <c r="E71" s="14">
        <v>3.482777368654578</v>
      </c>
      <c r="F71" s="14">
        <v>3.4669851222001586</v>
      </c>
      <c r="G71" s="14">
        <v>3.5937442589988975</v>
      </c>
    </row>
    <row r="72" spans="1:7" x14ac:dyDescent="0.25">
      <c r="A72" s="102">
        <v>67</v>
      </c>
      <c r="B72" s="14">
        <v>3.6771822582846814</v>
      </c>
      <c r="C72" s="14">
        <v>3.4037178404676807</v>
      </c>
      <c r="D72" s="14">
        <v>3.0714800172978984</v>
      </c>
      <c r="E72" s="14">
        <v>3.088311454847084</v>
      </c>
      <c r="F72" s="14">
        <v>2.8507065015037334</v>
      </c>
      <c r="G72" s="14">
        <v>2.6973262377392344</v>
      </c>
    </row>
    <row r="73" spans="1:7" x14ac:dyDescent="0.25">
      <c r="A73" s="102">
        <v>68</v>
      </c>
      <c r="B73" s="14">
        <v>3.9751446839912989</v>
      </c>
      <c r="C73" s="14">
        <v>2.971426388744669</v>
      </c>
      <c r="D73" s="14">
        <v>2.612079765992505</v>
      </c>
      <c r="E73" s="14">
        <v>2.9780773383152703</v>
      </c>
      <c r="F73" s="14">
        <v>2.8124102164264526</v>
      </c>
      <c r="G73" s="14">
        <v>2.6979998652487085</v>
      </c>
    </row>
    <row r="74" spans="1:7" x14ac:dyDescent="0.25">
      <c r="A74" s="102">
        <v>69</v>
      </c>
      <c r="B74" s="14">
        <v>3.5657399803275998</v>
      </c>
      <c r="C74" s="14">
        <v>4.5738702897103538</v>
      </c>
      <c r="D74" s="14">
        <v>4.5972803777652649</v>
      </c>
      <c r="E74" s="14">
        <v>3.1834558796369405</v>
      </c>
      <c r="F74" s="14">
        <v>3.0996417369445024</v>
      </c>
      <c r="G74" s="14">
        <v>3.138099514840913</v>
      </c>
    </row>
    <row r="75" spans="1:7" x14ac:dyDescent="0.25">
      <c r="A75" s="102">
        <v>70</v>
      </c>
      <c r="B75" s="14">
        <v>2.262229313922008</v>
      </c>
      <c r="C75" s="14">
        <v>4.5686792439374031</v>
      </c>
      <c r="D75" s="14">
        <v>4.5650542328840285</v>
      </c>
      <c r="E75" s="14">
        <v>3.0430928449138284</v>
      </c>
      <c r="F75" s="14">
        <v>3.8745288010005656</v>
      </c>
      <c r="G75" s="14">
        <v>3.421326752957321</v>
      </c>
    </row>
    <row r="76" spans="1:7" x14ac:dyDescent="0.25">
      <c r="A76" s="102">
        <v>71</v>
      </c>
      <c r="B76" s="14">
        <v>4.5836376947108013</v>
      </c>
      <c r="C76" s="14">
        <v>4.6009759688012393</v>
      </c>
      <c r="D76" s="14">
        <v>4.6033920315828158</v>
      </c>
      <c r="E76" s="14">
        <v>2.6137395216309689</v>
      </c>
      <c r="F76" s="14">
        <v>1.925707441737794</v>
      </c>
      <c r="G76" s="14">
        <v>1.7900914121273581</v>
      </c>
    </row>
    <row r="77" spans="1:7" x14ac:dyDescent="0.25">
      <c r="A77" s="102">
        <v>72</v>
      </c>
      <c r="B77" s="14">
        <v>2.5672909985852539</v>
      </c>
      <c r="C77" s="14">
        <v>1.207191465784397</v>
      </c>
      <c r="D77" s="14">
        <v>1.1732418346421098</v>
      </c>
      <c r="E77" s="14">
        <v>2.7911651078127169</v>
      </c>
      <c r="F77" s="14">
        <v>2.0693912058263346</v>
      </c>
      <c r="G77" s="14">
        <v>1.9473377010464987</v>
      </c>
    </row>
    <row r="78" spans="1:7" x14ac:dyDescent="0.25">
      <c r="A78" s="102">
        <v>73</v>
      </c>
      <c r="B78" s="14">
        <v>4.5859530738382555</v>
      </c>
      <c r="C78" s="14">
        <v>3.6262220988989085</v>
      </c>
      <c r="D78" s="14">
        <v>2.888709939774035</v>
      </c>
      <c r="E78" s="14">
        <v>2.7719635268458629</v>
      </c>
      <c r="F78" s="14">
        <v>2.0095554142156695</v>
      </c>
      <c r="G78" s="14">
        <v>1.3217558399823195</v>
      </c>
    </row>
    <row r="79" spans="1:7" x14ac:dyDescent="0.25">
      <c r="A79" s="102">
        <v>74</v>
      </c>
      <c r="B79" s="14">
        <v>4.1565581368874538</v>
      </c>
      <c r="C79" s="14">
        <v>2.3004875555554412</v>
      </c>
      <c r="D79" s="14">
        <v>2.7405682676357213</v>
      </c>
      <c r="E79" s="14">
        <v>2.6993457604720636</v>
      </c>
      <c r="F79" s="14">
        <v>2.6071242825122494</v>
      </c>
      <c r="G79" s="14">
        <v>2.563409711275944</v>
      </c>
    </row>
    <row r="80" spans="1:7" x14ac:dyDescent="0.25">
      <c r="A80" s="102">
        <v>75</v>
      </c>
      <c r="B80" s="14">
        <v>4.6020946948081836</v>
      </c>
      <c r="C80" s="14">
        <v>2.4485504194012915</v>
      </c>
      <c r="D80" s="14">
        <v>0.98663090312289081</v>
      </c>
      <c r="E80" s="14">
        <v>3.3548043420924447</v>
      </c>
      <c r="F80" s="14">
        <v>3.2634667081960758</v>
      </c>
      <c r="G80" s="14">
        <v>3.3707381741774469</v>
      </c>
    </row>
    <row r="81" spans="1:7" x14ac:dyDescent="0.25">
      <c r="A81" s="102">
        <v>76</v>
      </c>
      <c r="B81" s="14">
        <v>4.0245931987594874</v>
      </c>
      <c r="C81" s="14">
        <v>3.5680244165619182</v>
      </c>
      <c r="D81" s="14">
        <v>3.7663585012686784</v>
      </c>
      <c r="E81" s="14">
        <v>3.4885975719429889</v>
      </c>
      <c r="F81" s="14">
        <v>3.1121810861972379</v>
      </c>
      <c r="G81" s="14">
        <v>2.7434173449395014</v>
      </c>
    </row>
    <row r="82" spans="1:7" x14ac:dyDescent="0.25">
      <c r="A82" s="102">
        <v>77</v>
      </c>
      <c r="B82" s="14">
        <v>4.2157736141808266</v>
      </c>
      <c r="C82" s="14">
        <v>3.9640631212958324</v>
      </c>
      <c r="D82" s="14">
        <v>4.2153878519831549</v>
      </c>
      <c r="E82" s="14">
        <v>2.4731713935695794</v>
      </c>
      <c r="F82" s="14">
        <v>2.8039662579320366</v>
      </c>
      <c r="G82" s="14">
        <v>2.5305171610400525</v>
      </c>
    </row>
    <row r="83" spans="1:7" x14ac:dyDescent="0.25">
      <c r="A83" s="102">
        <v>78</v>
      </c>
      <c r="B83" s="14">
        <v>4.6037926680664478</v>
      </c>
      <c r="C83" s="14">
        <v>3.9973424048614334</v>
      </c>
      <c r="D83" s="14">
        <v>3.3515155689303744</v>
      </c>
      <c r="E83" s="14">
        <v>2.7006898466959175</v>
      </c>
      <c r="F83" s="14">
        <v>1.7749523509116738</v>
      </c>
      <c r="G83" s="14">
        <v>1.5347143662381639</v>
      </c>
    </row>
    <row r="84" spans="1:7" x14ac:dyDescent="0.25">
      <c r="A84" s="102">
        <v>79</v>
      </c>
      <c r="B84" s="14">
        <v>4.5131296099907896</v>
      </c>
      <c r="C84" s="14">
        <v>4.2442048345617627</v>
      </c>
      <c r="D84" s="14">
        <v>3.7393678553217851</v>
      </c>
      <c r="E84" s="14">
        <v>2.3243465847755584</v>
      </c>
      <c r="F84" s="14">
        <v>2.0955609235597192</v>
      </c>
      <c r="G84" s="14">
        <v>2.0082140323914683</v>
      </c>
    </row>
    <row r="85" spans="1:7" x14ac:dyDescent="0.25">
      <c r="A85" s="102">
        <v>80</v>
      </c>
      <c r="B85" s="14">
        <v>4.6050115843016126</v>
      </c>
      <c r="C85" s="14">
        <v>4.3065025616311639</v>
      </c>
      <c r="D85" s="14">
        <v>4.5043918520967576</v>
      </c>
      <c r="E85" s="14">
        <v>2.3693087250369538</v>
      </c>
      <c r="F85" s="14">
        <v>2.2148461786860389</v>
      </c>
      <c r="G85" s="14">
        <v>2.0228711901914416</v>
      </c>
    </row>
    <row r="86" spans="1:7" x14ac:dyDescent="0.25">
      <c r="A86" s="102">
        <v>81</v>
      </c>
      <c r="B86" s="14">
        <v>4.5407206853672655</v>
      </c>
      <c r="C86" s="14">
        <v>4.3281600814038637</v>
      </c>
      <c r="D86" s="14">
        <v>4.3787171067338324</v>
      </c>
      <c r="E86" s="14">
        <v>4.2574549834208311</v>
      </c>
      <c r="F86" s="14">
        <v>4.2174467593560845</v>
      </c>
      <c r="G86" s="14">
        <v>4.0285608216760975</v>
      </c>
    </row>
    <row r="87" spans="1:7" x14ac:dyDescent="0.25">
      <c r="A87" s="102">
        <v>82</v>
      </c>
      <c r="B87" s="14">
        <v>4.6042695030600029</v>
      </c>
      <c r="C87" s="14">
        <v>4.4845347213643851</v>
      </c>
      <c r="D87" s="14">
        <v>4.3382567445559772</v>
      </c>
      <c r="E87" s="14">
        <v>2.2321626286975</v>
      </c>
      <c r="F87" s="14">
        <v>2.2617630984737906</v>
      </c>
      <c r="G87" s="14">
        <v>2.1174596088673567</v>
      </c>
    </row>
    <row r="88" spans="1:7" x14ac:dyDescent="0.25">
      <c r="A88" s="102">
        <v>83</v>
      </c>
      <c r="B88" s="14">
        <v>1.9489924628065274</v>
      </c>
      <c r="C88" s="14">
        <v>4.5661517584981128</v>
      </c>
      <c r="D88" s="14">
        <v>4.0597136416691768</v>
      </c>
      <c r="E88" s="14">
        <v>2.0918640616783932</v>
      </c>
      <c r="F88" s="14">
        <v>1.969905654611529</v>
      </c>
      <c r="G88" s="14">
        <v>1.8870696490323797</v>
      </c>
    </row>
    <row r="89" spans="1:7" x14ac:dyDescent="0.25">
      <c r="A89" s="102">
        <v>84</v>
      </c>
      <c r="B89" s="14">
        <v>3.1594132466981666</v>
      </c>
      <c r="C89" s="14">
        <v>1.7092709173687888</v>
      </c>
      <c r="D89" s="14">
        <v>-2.2096963321651981</v>
      </c>
      <c r="E89" s="14">
        <v>2.2428350885882717</v>
      </c>
      <c r="F89" s="14">
        <v>2.2700619012884857</v>
      </c>
      <c r="G89" s="14">
        <v>2.2235418856535927</v>
      </c>
    </row>
    <row r="90" spans="1:7" x14ac:dyDescent="0.25">
      <c r="A90" s="102">
        <v>85</v>
      </c>
      <c r="B90" s="14">
        <v>1.1868829559587282</v>
      </c>
      <c r="C90" s="14">
        <v>0.98441088571886737</v>
      </c>
      <c r="D90" s="14">
        <v>-0.11782760086985636</v>
      </c>
      <c r="E90" s="14">
        <v>2.4432162227337915</v>
      </c>
      <c r="F90" s="14">
        <v>2.6217658325051976</v>
      </c>
      <c r="G90" s="14">
        <v>2.5431755579119759</v>
      </c>
    </row>
    <row r="91" spans="1:7" x14ac:dyDescent="0.25">
      <c r="A91" s="102">
        <v>86</v>
      </c>
      <c r="B91" s="14">
        <v>4.3812554191903814</v>
      </c>
      <c r="C91" s="14">
        <v>2.8706748278921004</v>
      </c>
      <c r="D91" s="14">
        <v>4.0691021097442723</v>
      </c>
      <c r="E91" s="14">
        <v>1.728109442151599</v>
      </c>
      <c r="F91" s="14">
        <v>1.6992786164338898</v>
      </c>
      <c r="G91" s="14">
        <v>1.7422190236679189</v>
      </c>
    </row>
    <row r="92" spans="1:7" x14ac:dyDescent="0.25">
      <c r="A92" s="102">
        <v>87</v>
      </c>
      <c r="B92" s="14">
        <v>4.033675783656741</v>
      </c>
      <c r="C92" s="14">
        <v>4.6033059114831083</v>
      </c>
      <c r="D92" s="14">
        <v>4.6023486577622181</v>
      </c>
      <c r="E92" s="14">
        <v>1.9586853405440361</v>
      </c>
      <c r="F92" s="14">
        <v>1.860974538249528</v>
      </c>
      <c r="G92" s="14">
        <v>1.8547342683894434</v>
      </c>
    </row>
    <row r="93" spans="1:7" x14ac:dyDescent="0.25">
      <c r="A93" s="102">
        <v>88</v>
      </c>
      <c r="B93" s="14">
        <v>4.6013103553115231</v>
      </c>
      <c r="C93" s="14">
        <v>4.6044769427492005</v>
      </c>
      <c r="D93" s="14">
        <v>4.6026273562688944</v>
      </c>
      <c r="E93" s="14">
        <v>2.5610957881455465</v>
      </c>
      <c r="F93" s="14">
        <v>2.5431755579119759</v>
      </c>
      <c r="G93" s="14">
        <v>2.2975725511705014</v>
      </c>
    </row>
    <row r="94" spans="1:7" x14ac:dyDescent="0.25">
      <c r="A94" s="102">
        <v>89</v>
      </c>
      <c r="B94" s="14">
        <v>3.8842302584399775</v>
      </c>
      <c r="C94" s="14">
        <v>4.0938907128156528</v>
      </c>
      <c r="D94" s="14">
        <v>3.8213361424710524</v>
      </c>
      <c r="E94" s="14">
        <v>1.8293763327993617</v>
      </c>
      <c r="F94" s="14">
        <v>1.7526720805200082</v>
      </c>
      <c r="G94" s="14">
        <v>1.7900914121273581</v>
      </c>
    </row>
    <row r="95" spans="1:7" x14ac:dyDescent="0.25">
      <c r="A95" s="102">
        <v>90</v>
      </c>
      <c r="B95" s="14">
        <v>3.5041959068488606</v>
      </c>
      <c r="C95" s="14">
        <v>2.6399581343347789</v>
      </c>
      <c r="D95" s="14">
        <v>2.9985794506849168</v>
      </c>
      <c r="E95" s="14">
        <v>1.5325568680981427</v>
      </c>
      <c r="F95" s="14">
        <v>1.5107219394949427</v>
      </c>
      <c r="G95" s="14">
        <v>1.3711807233098425</v>
      </c>
    </row>
    <row r="96" spans="1:7" x14ac:dyDescent="0.25">
      <c r="A96" s="102">
        <v>91</v>
      </c>
      <c r="B96" s="14">
        <v>4.4819559607071913</v>
      </c>
      <c r="C96" s="14">
        <v>3.1831691635141097</v>
      </c>
      <c r="D96" s="14">
        <v>2.9876127372903349</v>
      </c>
      <c r="E96" s="14">
        <v>1.6882490928583902</v>
      </c>
      <c r="F96" s="14">
        <v>1.6601310267496185</v>
      </c>
      <c r="G96" s="14">
        <v>1.4398351280479205</v>
      </c>
    </row>
    <row r="97" spans="1:7" x14ac:dyDescent="0.25">
      <c r="A97" s="102">
        <v>92</v>
      </c>
      <c r="B97" s="14">
        <v>2.0711302624631251</v>
      </c>
      <c r="C97" s="14">
        <v>2.8316910861654434</v>
      </c>
      <c r="D97" s="14">
        <v>1.4535228209764994</v>
      </c>
      <c r="E97" s="14">
        <v>1.6601310267496185</v>
      </c>
      <c r="F97" s="14">
        <v>1.6974487897568136</v>
      </c>
      <c r="G97" s="14">
        <v>1.827769906751088</v>
      </c>
    </row>
    <row r="98" spans="1:7" x14ac:dyDescent="0.25">
      <c r="A98" s="102">
        <v>93</v>
      </c>
      <c r="B98" s="14">
        <v>4.4345171819322848</v>
      </c>
      <c r="C98" s="14">
        <v>3.5642042044745628</v>
      </c>
      <c r="D98" s="14">
        <v>3.3587917558167861</v>
      </c>
      <c r="E98" s="14">
        <v>2.1621729392773008</v>
      </c>
      <c r="F98" s="14">
        <v>2.3233676321765744</v>
      </c>
      <c r="G98" s="14">
        <v>2.2202898502672155</v>
      </c>
    </row>
    <row r="99" spans="1:7" x14ac:dyDescent="0.25">
      <c r="A99" s="102">
        <v>94</v>
      </c>
      <c r="B99" s="14">
        <v>4.3050525845021808</v>
      </c>
      <c r="C99" s="14">
        <v>2.4397632713895754</v>
      </c>
      <c r="D99" s="14">
        <v>1.9276931536383124</v>
      </c>
      <c r="E99" s="14">
        <v>1.33500106673234</v>
      </c>
      <c r="F99" s="14">
        <v>1.358409157630355</v>
      </c>
      <c r="G99" s="14">
        <v>1.0784095813505903</v>
      </c>
    </row>
    <row r="100" spans="1:7" x14ac:dyDescent="0.25">
      <c r="A100" s="102">
        <v>95</v>
      </c>
      <c r="B100" s="14">
        <v>4.455219370226521</v>
      </c>
      <c r="C100" s="14">
        <v>4.2948173500913391</v>
      </c>
      <c r="D100" s="14">
        <v>3.7020674836884733</v>
      </c>
      <c r="E100" s="14">
        <v>1.6752256529721035</v>
      </c>
      <c r="F100" s="14">
        <v>1.3711807233098425</v>
      </c>
      <c r="G100" s="14">
        <v>1.4398351280479205</v>
      </c>
    </row>
    <row r="101" spans="1:7" x14ac:dyDescent="0.25">
      <c r="A101" s="102">
        <v>96</v>
      </c>
      <c r="B101" s="14">
        <v>4.5957141232742877</v>
      </c>
      <c r="C101" s="14">
        <v>4.53056772671074</v>
      </c>
      <c r="D101" s="14">
        <v>4.3776661596254511</v>
      </c>
      <c r="E101" s="14">
        <v>1.4678743481123135</v>
      </c>
      <c r="F101" s="14">
        <v>1.2089603458369751</v>
      </c>
      <c r="G101" s="14">
        <v>1.1052568313867783</v>
      </c>
    </row>
    <row r="102" spans="1:7" x14ac:dyDescent="0.25">
      <c r="A102" s="102">
        <v>97</v>
      </c>
      <c r="B102" s="14">
        <v>4.5448896893053039</v>
      </c>
      <c r="C102" s="14">
        <v>4.109542711425024</v>
      </c>
      <c r="D102" s="14">
        <v>3.9626849615182373</v>
      </c>
      <c r="E102" s="14">
        <v>0.68309684470644383</v>
      </c>
      <c r="F102" s="14">
        <v>0.67294447324242579</v>
      </c>
      <c r="G102" s="14">
        <v>0.62593843086649537</v>
      </c>
    </row>
    <row r="103" spans="1:7" x14ac:dyDescent="0.25">
      <c r="A103" s="102">
        <v>98</v>
      </c>
      <c r="B103" s="14">
        <v>4.3350001484544425</v>
      </c>
      <c r="C103" s="14">
        <v>2.3645423979206197</v>
      </c>
      <c r="D103" s="14">
        <v>2.2782872449890164</v>
      </c>
      <c r="E103" s="14">
        <v>0.91228271047661635</v>
      </c>
      <c r="F103" s="14">
        <v>0.82855181756614826</v>
      </c>
      <c r="G103" s="14">
        <v>0.72270598280148979</v>
      </c>
    </row>
    <row r="104" spans="1:7" x14ac:dyDescent="0.25">
      <c r="A104" s="102">
        <v>99</v>
      </c>
      <c r="B104" s="14">
        <v>2.0656950001579388</v>
      </c>
      <c r="C104" s="14">
        <v>2.6721788168031471</v>
      </c>
      <c r="D104" s="14">
        <v>3.9912199703678803</v>
      </c>
      <c r="E104" s="14">
        <v>0.83290912293510388</v>
      </c>
      <c r="F104" s="14">
        <v>0.68309684470644383</v>
      </c>
      <c r="G104" s="14">
        <v>0.87129336594341933</v>
      </c>
    </row>
    <row r="105" spans="1:7" x14ac:dyDescent="0.25">
      <c r="A105" s="102">
        <v>100</v>
      </c>
      <c r="B105" s="14">
        <v>4.532238472095873</v>
      </c>
      <c r="C105" s="14">
        <v>1.6625772243444623</v>
      </c>
      <c r="D105" s="14">
        <v>2.4482781639199933</v>
      </c>
      <c r="E105" s="14">
        <v>0.93609335917033476</v>
      </c>
      <c r="F105" s="14">
        <v>0.90825856017689077</v>
      </c>
      <c r="G105" s="14">
        <v>0.82855181756614826</v>
      </c>
    </row>
    <row r="106" spans="1:7" x14ac:dyDescent="0.25">
      <c r="A106" s="102">
        <v>101</v>
      </c>
      <c r="B106" s="14">
        <v>4.0240465463376518</v>
      </c>
      <c r="C106" s="14">
        <v>4.2535219327593445</v>
      </c>
      <c r="D106" s="14">
        <v>4.3380426281413076</v>
      </c>
      <c r="E106" s="14">
        <v>0.39204208777602367</v>
      </c>
      <c r="F106" s="14">
        <v>0.42526773540434409</v>
      </c>
      <c r="G106" s="14">
        <v>0.41210965082683298</v>
      </c>
    </row>
    <row r="107" spans="1:7" x14ac:dyDescent="0.25">
      <c r="A107" s="102">
        <v>102</v>
      </c>
      <c r="B107" s="14">
        <v>3.0239565087327671</v>
      </c>
      <c r="C107" s="14">
        <v>2.0129807007709348</v>
      </c>
      <c r="D107" s="14">
        <v>1.3485264441141471</v>
      </c>
      <c r="E107" s="14">
        <v>0.63127177684185776</v>
      </c>
      <c r="F107" s="14">
        <v>0.74193734472937733</v>
      </c>
      <c r="G107" s="14">
        <v>1.1724821372345651</v>
      </c>
    </row>
    <row r="108" spans="1:7" x14ac:dyDescent="0.25">
      <c r="A108" s="102">
        <v>103</v>
      </c>
      <c r="B108" s="14">
        <v>4.353935097599325</v>
      </c>
      <c r="C108" s="14">
        <v>4.4743978794360038</v>
      </c>
      <c r="D108" s="14">
        <v>4.3764816276152265</v>
      </c>
      <c r="E108" s="14">
        <v>0.14842000511827322</v>
      </c>
      <c r="F108" s="14">
        <v>0.17395330712343798</v>
      </c>
      <c r="G108" s="14">
        <v>0.131028262406404</v>
      </c>
    </row>
    <row r="109" spans="1:7" x14ac:dyDescent="0.25">
      <c r="A109" s="102">
        <v>104</v>
      </c>
      <c r="B109" s="14">
        <v>4.5965324384769159</v>
      </c>
      <c r="C109" s="14">
        <v>1.5137742324864061</v>
      </c>
      <c r="D109" s="14">
        <v>2.0443037928200525</v>
      </c>
      <c r="E109" s="14">
        <v>1.3887912413184778</v>
      </c>
      <c r="F109" s="14">
        <v>1.4206957878372228</v>
      </c>
      <c r="G109" s="14">
        <v>1.3480731482996928</v>
      </c>
    </row>
    <row r="110" spans="1:7" x14ac:dyDescent="0.25">
      <c r="B110" s="29"/>
      <c r="C110" s="29"/>
      <c r="D110" s="29"/>
      <c r="E110" s="29"/>
      <c r="F110" s="29"/>
      <c r="G110" s="29"/>
    </row>
    <row r="111" spans="1:7" x14ac:dyDescent="0.25">
      <c r="B111" s="29"/>
      <c r="C111" s="29"/>
      <c r="D111" s="29"/>
      <c r="E111" s="29"/>
      <c r="F111" s="29"/>
      <c r="G111" s="29"/>
    </row>
    <row r="112" spans="1:7" x14ac:dyDescent="0.25">
      <c r="B112" s="29"/>
      <c r="C112" s="29"/>
      <c r="D112" s="29"/>
      <c r="E112" s="29"/>
      <c r="F112" s="29"/>
      <c r="G112" s="29"/>
    </row>
    <row r="113" spans="2:7" x14ac:dyDescent="0.25">
      <c r="B113" s="29"/>
      <c r="C113" s="29"/>
      <c r="D113" s="29"/>
      <c r="E113" s="29"/>
      <c r="F113" s="29"/>
      <c r="G113" s="29"/>
    </row>
    <row r="114" spans="2:7" x14ac:dyDescent="0.25">
      <c r="B114" s="29"/>
      <c r="C114" s="29"/>
      <c r="D114" s="29"/>
      <c r="E114" s="29"/>
      <c r="F114" s="29"/>
      <c r="G114" s="29"/>
    </row>
    <row r="115" spans="2:7" x14ac:dyDescent="0.25">
      <c r="B115" s="29"/>
      <c r="C115" s="29"/>
      <c r="D115" s="29"/>
      <c r="E115" s="29"/>
      <c r="F115" s="29"/>
      <c r="G115" s="29"/>
    </row>
    <row r="116" spans="2:7" x14ac:dyDescent="0.25">
      <c r="B116" s="29"/>
      <c r="C116" s="29"/>
      <c r="D116" s="29"/>
      <c r="E116" s="29"/>
      <c r="F116" s="29"/>
      <c r="G116" s="29"/>
    </row>
    <row r="117" spans="2:7" x14ac:dyDescent="0.25">
      <c r="B117" s="29"/>
      <c r="C117" s="29"/>
      <c r="D117" s="29"/>
      <c r="E117" s="29"/>
      <c r="F117" s="29"/>
      <c r="G117" s="29"/>
    </row>
    <row r="118" spans="2:7" x14ac:dyDescent="0.25">
      <c r="B118" s="29"/>
      <c r="C118" s="29"/>
      <c r="D118" s="29"/>
      <c r="E118" s="29"/>
      <c r="F118" s="29"/>
      <c r="G118" s="29"/>
    </row>
    <row r="119" spans="2:7" x14ac:dyDescent="0.25">
      <c r="B119" s="29"/>
      <c r="C119" s="29"/>
      <c r="D119" s="29"/>
      <c r="E119" s="29"/>
      <c r="F119" s="29"/>
      <c r="G119" s="29"/>
    </row>
    <row r="120" spans="2:7" x14ac:dyDescent="0.25">
      <c r="B120" s="29"/>
      <c r="C120" s="29"/>
      <c r="D120" s="29"/>
      <c r="E120" s="29"/>
      <c r="F120" s="29"/>
      <c r="G120" s="29"/>
    </row>
    <row r="121" spans="2:7" x14ac:dyDescent="0.25">
      <c r="B121" s="29"/>
      <c r="C121" s="29"/>
      <c r="D121" s="29"/>
      <c r="E121" s="29"/>
      <c r="F121" s="29"/>
      <c r="G121" s="29"/>
    </row>
    <row r="122" spans="2:7" x14ac:dyDescent="0.25">
      <c r="B122" s="29"/>
      <c r="C122" s="29"/>
      <c r="D122" s="29"/>
      <c r="E122" s="29"/>
      <c r="F122" s="29"/>
      <c r="G122" s="29"/>
    </row>
    <row r="123" spans="2:7" x14ac:dyDescent="0.25">
      <c r="B123" s="29"/>
      <c r="C123" s="29"/>
      <c r="D123" s="29"/>
      <c r="E123" s="29"/>
      <c r="F123" s="29"/>
      <c r="G123" s="29"/>
    </row>
    <row r="124" spans="2:7" x14ac:dyDescent="0.25">
      <c r="B124" s="29"/>
      <c r="C124" s="29"/>
      <c r="D124" s="29"/>
      <c r="E124" s="29"/>
      <c r="F124" s="29"/>
      <c r="G124" s="29"/>
    </row>
    <row r="125" spans="2:7" x14ac:dyDescent="0.25">
      <c r="B125" s="29"/>
      <c r="C125" s="29"/>
      <c r="D125" s="29"/>
      <c r="E125" s="29"/>
      <c r="F125" s="29"/>
      <c r="G125" s="29"/>
    </row>
    <row r="126" spans="2:7" x14ac:dyDescent="0.25">
      <c r="B126" s="29"/>
      <c r="C126" s="29"/>
      <c r="D126" s="29"/>
      <c r="E126" s="29"/>
      <c r="F126" s="29"/>
      <c r="G126" s="29"/>
    </row>
    <row r="127" spans="2:7" x14ac:dyDescent="0.25">
      <c r="B127" s="29"/>
      <c r="C127" s="29"/>
      <c r="D127" s="29"/>
      <c r="E127" s="29"/>
      <c r="F127" s="29"/>
      <c r="G127" s="29"/>
    </row>
    <row r="128" spans="2:7" x14ac:dyDescent="0.25">
      <c r="B128" s="29"/>
      <c r="C128" s="29"/>
      <c r="D128" s="29"/>
      <c r="E128" s="29"/>
      <c r="F128" s="29"/>
      <c r="G128" s="29"/>
    </row>
    <row r="129" spans="2:7" x14ac:dyDescent="0.25">
      <c r="B129" s="29"/>
      <c r="C129" s="29"/>
      <c r="D129" s="29"/>
      <c r="E129" s="29"/>
      <c r="F129" s="29"/>
      <c r="G129" s="29"/>
    </row>
    <row r="130" spans="2:7" x14ac:dyDescent="0.25">
      <c r="B130" s="29"/>
      <c r="C130" s="29"/>
      <c r="D130" s="29"/>
      <c r="E130" s="29"/>
      <c r="F130" s="29"/>
      <c r="G130" s="29"/>
    </row>
    <row r="131" spans="2:7" x14ac:dyDescent="0.25">
      <c r="B131" s="29"/>
      <c r="C131" s="29"/>
      <c r="D131" s="29"/>
      <c r="E131" s="29"/>
      <c r="F131" s="29"/>
      <c r="G131" s="29"/>
    </row>
    <row r="132" spans="2:7" x14ac:dyDescent="0.25">
      <c r="B132" s="29"/>
      <c r="C132" s="29"/>
      <c r="D132" s="29"/>
      <c r="E132" s="29"/>
      <c r="F132" s="29"/>
      <c r="G132" s="29"/>
    </row>
    <row r="133" spans="2:7" x14ac:dyDescent="0.25">
      <c r="B133" s="29"/>
      <c r="C133" s="29"/>
      <c r="D133" s="29"/>
      <c r="E133" s="29"/>
      <c r="F133" s="29"/>
      <c r="G133" s="29"/>
    </row>
    <row r="134" spans="2:7" x14ac:dyDescent="0.25">
      <c r="B134" s="29"/>
      <c r="C134" s="29"/>
      <c r="D134" s="29"/>
      <c r="E134" s="29"/>
      <c r="F134" s="29"/>
      <c r="G134" s="29"/>
    </row>
    <row r="135" spans="2:7" x14ac:dyDescent="0.25">
      <c r="B135" s="29"/>
      <c r="C135" s="29"/>
      <c r="D135" s="29"/>
      <c r="E135" s="29"/>
      <c r="F135" s="29"/>
      <c r="G135" s="29"/>
    </row>
    <row r="136" spans="2:7" x14ac:dyDescent="0.25">
      <c r="B136" s="29"/>
      <c r="C136" s="29"/>
      <c r="D136" s="29"/>
      <c r="E136" s="29"/>
      <c r="F136" s="29"/>
      <c r="G136" s="29"/>
    </row>
    <row r="137" spans="2:7" x14ac:dyDescent="0.25">
      <c r="B137" s="29"/>
      <c r="C137" s="29"/>
      <c r="D137" s="29"/>
      <c r="E137" s="29"/>
      <c r="F137" s="29"/>
      <c r="G137" s="29"/>
    </row>
    <row r="138" spans="2:7" x14ac:dyDescent="0.25">
      <c r="B138" s="29"/>
      <c r="C138" s="29"/>
      <c r="D138" s="29"/>
      <c r="E138" s="29"/>
      <c r="F138" s="29"/>
      <c r="G138" s="29"/>
    </row>
    <row r="139" spans="2:7" x14ac:dyDescent="0.25">
      <c r="B139" s="29"/>
      <c r="C139" s="29"/>
      <c r="D139" s="29"/>
      <c r="E139" s="29"/>
      <c r="F139" s="29"/>
      <c r="G139" s="29"/>
    </row>
    <row r="140" spans="2:7" x14ac:dyDescent="0.25">
      <c r="B140" s="29"/>
      <c r="C140" s="29"/>
      <c r="D140" s="29"/>
      <c r="E140" s="29"/>
      <c r="F140" s="29"/>
      <c r="G140" s="29"/>
    </row>
    <row r="141" spans="2:7" x14ac:dyDescent="0.25">
      <c r="B141" s="29"/>
      <c r="C141" s="29"/>
      <c r="D141" s="29"/>
      <c r="E141" s="29"/>
      <c r="F141" s="29"/>
      <c r="G141" s="29"/>
    </row>
    <row r="142" spans="2:7" x14ac:dyDescent="0.25">
      <c r="B142" s="29"/>
      <c r="C142" s="29"/>
      <c r="D142" s="29"/>
      <c r="E142" s="29"/>
      <c r="F142" s="29"/>
      <c r="G142" s="29"/>
    </row>
    <row r="143" spans="2:7" x14ac:dyDescent="0.25">
      <c r="B143" s="29"/>
      <c r="C143" s="29"/>
      <c r="D143" s="29"/>
      <c r="E143" s="29"/>
      <c r="F143" s="29"/>
      <c r="G143" s="29"/>
    </row>
    <row r="144" spans="2:7" x14ac:dyDescent="0.25">
      <c r="B144" s="29"/>
      <c r="C144" s="29"/>
      <c r="D144" s="29"/>
      <c r="E144" s="29"/>
      <c r="F144" s="29"/>
      <c r="G144" s="29"/>
    </row>
    <row r="145" spans="2:7" x14ac:dyDescent="0.25">
      <c r="B145" s="29"/>
      <c r="C145" s="29"/>
      <c r="D145" s="29"/>
      <c r="E145" s="29"/>
      <c r="F145" s="29"/>
      <c r="G145" s="29"/>
    </row>
    <row r="146" spans="2:7" x14ac:dyDescent="0.25">
      <c r="B146" s="29"/>
      <c r="C146" s="29"/>
      <c r="D146" s="29"/>
      <c r="E146" s="29"/>
      <c r="F146" s="29"/>
      <c r="G146" s="29"/>
    </row>
    <row r="147" spans="2:7" x14ac:dyDescent="0.25">
      <c r="B147" s="29"/>
      <c r="C147" s="29"/>
      <c r="D147" s="29"/>
      <c r="E147" s="29"/>
      <c r="F147" s="29"/>
      <c r="G147" s="29"/>
    </row>
    <row r="148" spans="2:7" x14ac:dyDescent="0.25">
      <c r="B148" s="29"/>
      <c r="C148" s="29"/>
      <c r="D148" s="29"/>
      <c r="E148" s="29"/>
      <c r="F148" s="29"/>
      <c r="G148" s="29"/>
    </row>
    <row r="149" spans="2:7" x14ac:dyDescent="0.25">
      <c r="B149" s="29"/>
      <c r="C149" s="29"/>
      <c r="D149" s="29"/>
      <c r="E149" s="29"/>
      <c r="F149" s="29"/>
      <c r="G149" s="29"/>
    </row>
    <row r="150" spans="2:7" x14ac:dyDescent="0.25">
      <c r="B150" s="29"/>
      <c r="C150" s="29"/>
      <c r="D150" s="29"/>
      <c r="E150" s="29"/>
      <c r="F150" s="29"/>
      <c r="G150" s="29"/>
    </row>
    <row r="151" spans="2:7" x14ac:dyDescent="0.25">
      <c r="B151" s="29"/>
      <c r="C151" s="29"/>
      <c r="D151" s="29"/>
      <c r="E151" s="29"/>
      <c r="F151" s="29"/>
      <c r="G151" s="29"/>
    </row>
  </sheetData>
  <mergeCells count="3">
    <mergeCell ref="A4:A5"/>
    <mergeCell ref="B4:D4"/>
    <mergeCell ref="E4:G4"/>
  </mergeCells>
  <pageMargins left="0.7" right="0.7" top="0.75" bottom="0.75" header="0.3" footer="0.3"/>
  <pageSetup paperSize="9" orientation="portrait" horizontalDpi="300" verticalDpi="0" copies="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B16"/>
  <sheetViews>
    <sheetView workbookViewId="0">
      <selection activeCell="L23" sqref="L23"/>
    </sheetView>
  </sheetViews>
  <sheetFormatPr defaultColWidth="9.109375" defaultRowHeight="13.2" x14ac:dyDescent="0.25"/>
  <cols>
    <col min="1" max="1" width="14.6640625" style="13" customWidth="1"/>
    <col min="2" max="2" width="20.44140625" style="13" customWidth="1"/>
    <col min="3" max="7" width="12" style="13" customWidth="1"/>
    <col min="8" max="16384" width="9.109375" style="13"/>
  </cols>
  <sheetData>
    <row r="1" spans="1:2" x14ac:dyDescent="0.25">
      <c r="A1" s="1" t="s">
        <v>105</v>
      </c>
    </row>
    <row r="2" spans="1:2" x14ac:dyDescent="0.25">
      <c r="A2" s="13" t="s">
        <v>106</v>
      </c>
    </row>
    <row r="4" spans="1:2" ht="26.4" x14ac:dyDescent="0.25">
      <c r="A4" s="17" t="s">
        <v>69</v>
      </c>
      <c r="B4" s="106" t="s">
        <v>105</v>
      </c>
    </row>
    <row r="5" spans="1:2" x14ac:dyDescent="0.25">
      <c r="A5" s="105">
        <v>2015</v>
      </c>
      <c r="B5" s="110">
        <v>4.6556152665747152</v>
      </c>
    </row>
    <row r="6" spans="1:2" x14ac:dyDescent="0.25">
      <c r="A6" s="105">
        <v>2016</v>
      </c>
      <c r="B6" s="110">
        <v>5.1519547982213627</v>
      </c>
    </row>
    <row r="7" spans="1:2" x14ac:dyDescent="0.25">
      <c r="A7" s="105">
        <v>2017</v>
      </c>
      <c r="B7" s="110">
        <v>5.6451760707379535</v>
      </c>
    </row>
    <row r="8" spans="1:2" x14ac:dyDescent="0.25">
      <c r="A8" s="105">
        <v>2018</v>
      </c>
      <c r="B8" s="110">
        <v>6.3600777895427481</v>
      </c>
    </row>
    <row r="9" spans="1:2" x14ac:dyDescent="0.25">
      <c r="A9" s="105">
        <v>2019</v>
      </c>
      <c r="B9" s="110">
        <v>6.9996041669762326</v>
      </c>
    </row>
    <row r="10" spans="1:2" x14ac:dyDescent="0.25">
      <c r="A10" s="105">
        <v>2020</v>
      </c>
      <c r="B10" s="110">
        <v>8.6933393494941189</v>
      </c>
    </row>
    <row r="11" spans="1:2" x14ac:dyDescent="0.25">
      <c r="A11" s="105">
        <v>2021</v>
      </c>
      <c r="B11" s="110">
        <v>9.0102952614949654</v>
      </c>
    </row>
    <row r="12" spans="1:2" x14ac:dyDescent="0.25">
      <c r="A12" s="105">
        <v>2022</v>
      </c>
      <c r="B12" s="110">
        <v>9.0039365514041023</v>
      </c>
    </row>
    <row r="13" spans="1:2" x14ac:dyDescent="0.25">
      <c r="A13" s="105">
        <v>2023</v>
      </c>
      <c r="B13" s="110">
        <v>10.515627986210479</v>
      </c>
    </row>
    <row r="14" spans="1:2" x14ac:dyDescent="0.25">
      <c r="A14" s="105">
        <v>2024</v>
      </c>
      <c r="B14" s="110">
        <v>9.8800278038468274</v>
      </c>
    </row>
    <row r="15" spans="1:2" x14ac:dyDescent="0.25">
      <c r="A15" s="105">
        <v>2025</v>
      </c>
      <c r="B15" s="110">
        <v>10.261822116468331</v>
      </c>
    </row>
    <row r="16" spans="1:2" x14ac:dyDescent="0.25">
      <c r="B16" s="90"/>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C15"/>
  <sheetViews>
    <sheetView workbookViewId="0">
      <selection activeCell="L23" sqref="L23"/>
    </sheetView>
  </sheetViews>
  <sheetFormatPr defaultColWidth="9.109375" defaultRowHeight="13.2" x14ac:dyDescent="0.25"/>
  <cols>
    <col min="1" max="1" width="14.6640625" style="87" customWidth="1"/>
    <col min="2" max="2" width="17.6640625" style="13" customWidth="1"/>
    <col min="3" max="3" width="19.6640625" style="13" customWidth="1"/>
    <col min="4" max="4" width="19.5546875" style="13" customWidth="1"/>
    <col min="5" max="9" width="12" style="13" customWidth="1"/>
    <col min="10" max="16384" width="9.109375" style="13"/>
  </cols>
  <sheetData>
    <row r="1" spans="1:3" x14ac:dyDescent="0.25">
      <c r="A1" s="88" t="s">
        <v>109</v>
      </c>
    </row>
    <row r="2" spans="1:3" x14ac:dyDescent="0.25">
      <c r="A2" s="13" t="s">
        <v>77</v>
      </c>
    </row>
    <row r="4" spans="1:3" s="89" customFormat="1" ht="26.4" x14ac:dyDescent="0.25">
      <c r="A4" s="106" t="s">
        <v>69</v>
      </c>
      <c r="B4" s="106" t="s">
        <v>108</v>
      </c>
      <c r="C4" s="106" t="s">
        <v>107</v>
      </c>
    </row>
    <row r="5" spans="1:3" x14ac:dyDescent="0.25">
      <c r="A5" s="105">
        <v>2015</v>
      </c>
      <c r="B5" s="111">
        <v>3868.229679</v>
      </c>
      <c r="C5" s="112">
        <v>14.0436697013957</v>
      </c>
    </row>
    <row r="6" spans="1:3" x14ac:dyDescent="0.25">
      <c r="A6" s="105">
        <v>2016</v>
      </c>
      <c r="B6" s="111">
        <v>4410.9027720000004</v>
      </c>
      <c r="C6" s="112">
        <v>14.028978060586354</v>
      </c>
    </row>
    <row r="7" spans="1:3" x14ac:dyDescent="0.25">
      <c r="A7" s="105">
        <v>2017</v>
      </c>
      <c r="B7" s="111">
        <v>5184.710349</v>
      </c>
      <c r="C7" s="112">
        <v>17.543065830243592</v>
      </c>
    </row>
    <row r="8" spans="1:3" x14ac:dyDescent="0.25">
      <c r="A8" s="105">
        <v>2018</v>
      </c>
      <c r="B8" s="111">
        <v>6605.6849135415205</v>
      </c>
      <c r="C8" s="112">
        <v>27.407019271878724</v>
      </c>
    </row>
    <row r="9" spans="1:3" x14ac:dyDescent="0.25">
      <c r="A9" s="105">
        <v>2019</v>
      </c>
      <c r="B9" s="111">
        <v>7672.14713415181</v>
      </c>
      <c r="C9" s="112">
        <v>16.144612323607248</v>
      </c>
    </row>
    <row r="10" spans="1:3" x14ac:dyDescent="0.25">
      <c r="A10" s="105">
        <v>2020</v>
      </c>
      <c r="B10" s="111">
        <v>9359.0839702177291</v>
      </c>
      <c r="C10" s="112">
        <v>21.98780610654201</v>
      </c>
    </row>
    <row r="11" spans="1:3" x14ac:dyDescent="0.25">
      <c r="A11" s="105">
        <v>2021</v>
      </c>
      <c r="B11" s="111">
        <v>12139.345548430631</v>
      </c>
      <c r="C11" s="112">
        <v>29.706556614516842</v>
      </c>
    </row>
    <row r="12" spans="1:3" x14ac:dyDescent="0.25">
      <c r="A12" s="105">
        <v>2022</v>
      </c>
      <c r="B12" s="111">
        <v>14136.306440816161</v>
      </c>
      <c r="C12" s="112">
        <v>16.450317559694952</v>
      </c>
    </row>
    <row r="13" spans="1:3" x14ac:dyDescent="0.25">
      <c r="A13" s="105">
        <v>2023</v>
      </c>
      <c r="B13" s="111">
        <v>18325.132719565594</v>
      </c>
      <c r="C13" s="112">
        <v>29.631688420780932</v>
      </c>
    </row>
    <row r="14" spans="1:3" x14ac:dyDescent="0.25">
      <c r="A14" s="105">
        <v>2024</v>
      </c>
      <c r="B14" s="111">
        <v>19989.321652881921</v>
      </c>
      <c r="C14" s="112">
        <v>9.0814563735163887</v>
      </c>
    </row>
    <row r="15" spans="1:3" x14ac:dyDescent="0.25">
      <c r="A15" s="105">
        <v>2025</v>
      </c>
      <c r="B15" s="111">
        <v>21910.611586554285</v>
      </c>
      <c r="C15" s="112">
        <v>9.6115814585202202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H7"/>
  <sheetViews>
    <sheetView workbookViewId="0">
      <selection activeCell="L23" sqref="L23"/>
    </sheetView>
  </sheetViews>
  <sheetFormatPr defaultColWidth="9.109375" defaultRowHeight="13.2" x14ac:dyDescent="0.25"/>
  <cols>
    <col min="1" max="1" width="30.44140625" style="23" customWidth="1"/>
    <col min="2" max="16384" width="9.109375" style="23"/>
  </cols>
  <sheetData>
    <row r="1" spans="1:8" x14ac:dyDescent="0.25">
      <c r="A1" s="22" t="s">
        <v>113</v>
      </c>
    </row>
    <row r="2" spans="1:8" x14ac:dyDescent="0.25">
      <c r="A2" s="23" t="s">
        <v>454</v>
      </c>
    </row>
    <row r="4" spans="1:8" x14ac:dyDescent="0.25">
      <c r="A4" s="95"/>
      <c r="B4" s="95">
        <v>2019</v>
      </c>
      <c r="C4" s="95">
        <v>2020</v>
      </c>
      <c r="D4" s="95">
        <v>2021</v>
      </c>
      <c r="E4" s="95">
        <v>2022</v>
      </c>
      <c r="F4" s="95">
        <v>2023</v>
      </c>
      <c r="G4" s="95">
        <v>2024</v>
      </c>
      <c r="H4" s="95">
        <v>2025</v>
      </c>
    </row>
    <row r="5" spans="1:8" x14ac:dyDescent="0.25">
      <c r="A5" s="113" t="s">
        <v>112</v>
      </c>
      <c r="B5" s="114">
        <v>24.525650689074379</v>
      </c>
      <c r="C5" s="114">
        <v>51.562084481273075</v>
      </c>
      <c r="D5" s="114">
        <v>76.751932755668548</v>
      </c>
      <c r="E5" s="114">
        <v>89.031741689715616</v>
      </c>
      <c r="F5" s="114">
        <v>95.801346737838813</v>
      </c>
      <c r="G5" s="114">
        <v>97.584980202606445</v>
      </c>
      <c r="H5" s="114">
        <v>98.532287949492186</v>
      </c>
    </row>
    <row r="6" spans="1:8" ht="26.4" x14ac:dyDescent="0.25">
      <c r="A6" s="113" t="s">
        <v>111</v>
      </c>
      <c r="B6" s="114">
        <v>63.61073113536753</v>
      </c>
      <c r="C6" s="114">
        <v>42.344881873012156</v>
      </c>
      <c r="D6" s="114">
        <v>19.63472215015825</v>
      </c>
      <c r="E6" s="114">
        <v>8.6360090372126486</v>
      </c>
      <c r="F6" s="114">
        <v>3.2923401927683575</v>
      </c>
      <c r="G6" s="114">
        <v>1.9858577559457735</v>
      </c>
      <c r="H6" s="114">
        <v>1.0542478726324458</v>
      </c>
    </row>
    <row r="7" spans="1:8" ht="26.4" x14ac:dyDescent="0.25">
      <c r="A7" s="113" t="s">
        <v>110</v>
      </c>
      <c r="B7" s="114">
        <v>11.863618175558098</v>
      </c>
      <c r="C7" s="114">
        <v>6.0930336457147716</v>
      </c>
      <c r="D7" s="114">
        <v>3.6133450941731953</v>
      </c>
      <c r="E7" s="114">
        <v>2.3322492730717403</v>
      </c>
      <c r="F7" s="114">
        <v>0.90631306939283618</v>
      </c>
      <c r="G7" s="114">
        <v>0.42916204144778819</v>
      </c>
      <c r="H7" s="114">
        <v>0.41346417787537748</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F10"/>
  <sheetViews>
    <sheetView workbookViewId="0">
      <selection activeCell="L23" sqref="L23"/>
    </sheetView>
  </sheetViews>
  <sheetFormatPr defaultColWidth="9.109375" defaultRowHeight="13.2" x14ac:dyDescent="0.25"/>
  <cols>
    <col min="1" max="1" width="9.109375" style="13"/>
    <col min="2" max="2" width="15.5546875" style="13" customWidth="1"/>
    <col min="3" max="16384" width="9.109375" style="13"/>
  </cols>
  <sheetData>
    <row r="1" spans="1:6" x14ac:dyDescent="0.25">
      <c r="A1" s="11" t="s">
        <v>116</v>
      </c>
      <c r="F1" s="1"/>
    </row>
    <row r="2" spans="1:6" x14ac:dyDescent="0.25">
      <c r="A2" s="13" t="s">
        <v>121</v>
      </c>
    </row>
    <row r="4" spans="1:6" ht="26.4" x14ac:dyDescent="0.25">
      <c r="A4" s="17" t="s">
        <v>69</v>
      </c>
      <c r="B4" s="106" t="s">
        <v>115</v>
      </c>
      <c r="C4" s="106" t="s">
        <v>114</v>
      </c>
    </row>
    <row r="5" spans="1:6" x14ac:dyDescent="0.25">
      <c r="A5" s="109">
        <v>2020</v>
      </c>
      <c r="B5" s="17">
        <v>26704</v>
      </c>
      <c r="C5" s="17">
        <v>34493</v>
      </c>
    </row>
    <row r="6" spans="1:6" x14ac:dyDescent="0.25">
      <c r="A6" s="109">
        <v>2021</v>
      </c>
      <c r="B6" s="17">
        <v>41655</v>
      </c>
      <c r="C6" s="17">
        <v>36994</v>
      </c>
    </row>
    <row r="7" spans="1:6" x14ac:dyDescent="0.25">
      <c r="A7" s="109">
        <v>2022</v>
      </c>
      <c r="B7" s="17">
        <v>39982</v>
      </c>
      <c r="C7" s="17">
        <v>37089</v>
      </c>
    </row>
    <row r="8" spans="1:6" x14ac:dyDescent="0.25">
      <c r="A8" s="109">
        <v>2023</v>
      </c>
      <c r="B8" s="17">
        <v>46887</v>
      </c>
      <c r="C8" s="17">
        <v>39784</v>
      </c>
    </row>
    <row r="9" spans="1:6" x14ac:dyDescent="0.25">
      <c r="A9" s="109">
        <v>2024</v>
      </c>
      <c r="B9" s="17">
        <v>46717</v>
      </c>
      <c r="C9" s="17">
        <v>37228</v>
      </c>
    </row>
    <row r="10" spans="1:6" x14ac:dyDescent="0.25">
      <c r="A10" s="109">
        <v>2025</v>
      </c>
      <c r="B10" s="17">
        <v>41229</v>
      </c>
      <c r="C10" s="17">
        <v>35527</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E102"/>
  <sheetViews>
    <sheetView workbookViewId="0">
      <selection activeCell="L23" sqref="L23"/>
    </sheetView>
  </sheetViews>
  <sheetFormatPr defaultColWidth="9.109375" defaultRowHeight="13.2" x14ac:dyDescent="0.25"/>
  <cols>
    <col min="1" max="1" width="21.88671875" style="13" customWidth="1"/>
    <col min="2" max="16384" width="9.109375" style="13"/>
  </cols>
  <sheetData>
    <row r="1" spans="1:5" x14ac:dyDescent="0.25">
      <c r="A1" s="11" t="s">
        <v>122</v>
      </c>
    </row>
    <row r="2" spans="1:5" x14ac:dyDescent="0.25">
      <c r="A2" s="13" t="s">
        <v>121</v>
      </c>
    </row>
    <row r="4" spans="1:5" ht="52.8" x14ac:dyDescent="0.25">
      <c r="A4" s="115" t="s">
        <v>69</v>
      </c>
      <c r="B4" s="106" t="s">
        <v>120</v>
      </c>
      <c r="C4" s="106" t="s">
        <v>119</v>
      </c>
      <c r="D4" s="106" t="s">
        <v>118</v>
      </c>
      <c r="E4" s="106" t="s">
        <v>117</v>
      </c>
    </row>
    <row r="5" spans="1:5" x14ac:dyDescent="0.25">
      <c r="A5" s="120">
        <v>43101</v>
      </c>
      <c r="B5" s="116">
        <v>0</v>
      </c>
      <c r="C5" s="116">
        <v>150.62528270000001</v>
      </c>
      <c r="D5" s="116">
        <v>0</v>
      </c>
      <c r="E5" s="116">
        <v>0</v>
      </c>
    </row>
    <row r="6" spans="1:5" x14ac:dyDescent="0.25">
      <c r="A6" s="120">
        <v>43132</v>
      </c>
      <c r="B6" s="116">
        <v>0</v>
      </c>
      <c r="C6" s="116">
        <v>239.80650427</v>
      </c>
      <c r="D6" s="116">
        <v>0</v>
      </c>
      <c r="E6" s="116">
        <v>0</v>
      </c>
    </row>
    <row r="7" spans="1:5" x14ac:dyDescent="0.25">
      <c r="A7" s="120">
        <v>43160</v>
      </c>
      <c r="B7" s="116">
        <v>0</v>
      </c>
      <c r="C7" s="116">
        <v>486.99441829</v>
      </c>
      <c r="D7" s="116">
        <v>0</v>
      </c>
      <c r="E7" s="116">
        <v>0</v>
      </c>
    </row>
    <row r="8" spans="1:5" x14ac:dyDescent="0.25">
      <c r="A8" s="120">
        <v>43191</v>
      </c>
      <c r="B8" s="116">
        <v>0</v>
      </c>
      <c r="C8" s="116">
        <v>834.14890030000004</v>
      </c>
      <c r="D8" s="116">
        <v>0</v>
      </c>
      <c r="E8" s="116">
        <v>0</v>
      </c>
    </row>
    <row r="9" spans="1:5" x14ac:dyDescent="0.25">
      <c r="A9" s="120">
        <v>43221</v>
      </c>
      <c r="B9" s="116">
        <v>0</v>
      </c>
      <c r="C9" s="116">
        <v>1013.2041213799999</v>
      </c>
      <c r="D9" s="116">
        <v>0</v>
      </c>
      <c r="E9" s="116">
        <v>0</v>
      </c>
    </row>
    <row r="10" spans="1:5" x14ac:dyDescent="0.25">
      <c r="A10" s="120">
        <v>43252</v>
      </c>
      <c r="B10" s="116">
        <v>0</v>
      </c>
      <c r="C10" s="116">
        <v>1314.3790348</v>
      </c>
      <c r="D10" s="116">
        <v>0</v>
      </c>
      <c r="E10" s="116">
        <v>0</v>
      </c>
    </row>
    <row r="11" spans="1:5" x14ac:dyDescent="0.25">
      <c r="A11" s="120">
        <v>43282</v>
      </c>
      <c r="B11" s="116">
        <v>0</v>
      </c>
      <c r="C11" s="116">
        <v>1631.9926450299999</v>
      </c>
      <c r="D11" s="116">
        <v>0</v>
      </c>
      <c r="E11" s="116">
        <v>0</v>
      </c>
    </row>
    <row r="12" spans="1:5" x14ac:dyDescent="0.25">
      <c r="A12" s="120">
        <v>43313</v>
      </c>
      <c r="B12" s="116">
        <v>0</v>
      </c>
      <c r="C12" s="116">
        <v>1797.26166689</v>
      </c>
      <c r="D12" s="116">
        <v>0</v>
      </c>
      <c r="E12" s="116">
        <v>0</v>
      </c>
    </row>
    <row r="13" spans="1:5" x14ac:dyDescent="0.25">
      <c r="A13" s="120">
        <v>43344</v>
      </c>
      <c r="B13" s="116">
        <v>0</v>
      </c>
      <c r="C13" s="116">
        <v>2028.12062743</v>
      </c>
      <c r="D13" s="116">
        <v>0</v>
      </c>
      <c r="E13" s="116">
        <v>0</v>
      </c>
    </row>
    <row r="14" spans="1:5" x14ac:dyDescent="0.25">
      <c r="A14" s="120">
        <v>43374</v>
      </c>
      <c r="B14" s="116">
        <v>0</v>
      </c>
      <c r="C14" s="116">
        <v>2689.7063967700001</v>
      </c>
      <c r="D14" s="116">
        <v>0</v>
      </c>
      <c r="E14" s="116">
        <v>0</v>
      </c>
    </row>
    <row r="15" spans="1:5" x14ac:dyDescent="0.25">
      <c r="A15" s="120">
        <v>43405</v>
      </c>
      <c r="B15" s="116">
        <v>0</v>
      </c>
      <c r="C15" s="116">
        <v>3237.2738605899999</v>
      </c>
      <c r="D15" s="116">
        <v>0</v>
      </c>
      <c r="E15" s="116">
        <v>0</v>
      </c>
    </row>
    <row r="16" spans="1:5" x14ac:dyDescent="0.25">
      <c r="A16" s="120">
        <v>43435</v>
      </c>
      <c r="B16" s="116">
        <v>0</v>
      </c>
      <c r="C16" s="116">
        <v>3662.9922714200002</v>
      </c>
      <c r="D16" s="116">
        <v>0</v>
      </c>
      <c r="E16" s="116">
        <v>0</v>
      </c>
    </row>
    <row r="17" spans="1:5" x14ac:dyDescent="0.25">
      <c r="A17" s="120">
        <v>43466</v>
      </c>
      <c r="B17" s="116">
        <v>0</v>
      </c>
      <c r="C17" s="116">
        <v>2366.0650217299999</v>
      </c>
      <c r="D17" s="116">
        <v>0</v>
      </c>
      <c r="E17" s="116">
        <v>0</v>
      </c>
    </row>
    <row r="18" spans="1:5" x14ac:dyDescent="0.25">
      <c r="A18" s="120">
        <v>43497</v>
      </c>
      <c r="B18" s="116">
        <v>0</v>
      </c>
      <c r="C18" s="116">
        <v>3519.60242926</v>
      </c>
      <c r="D18" s="116">
        <v>0</v>
      </c>
      <c r="E18" s="116">
        <v>0</v>
      </c>
    </row>
    <row r="19" spans="1:5" x14ac:dyDescent="0.25">
      <c r="A19" s="120">
        <v>43525</v>
      </c>
      <c r="B19" s="116">
        <v>0</v>
      </c>
      <c r="C19" s="116">
        <v>4081.7457330399998</v>
      </c>
      <c r="D19" s="116">
        <v>0</v>
      </c>
      <c r="E19" s="116">
        <v>0</v>
      </c>
    </row>
    <row r="20" spans="1:5" x14ac:dyDescent="0.25">
      <c r="A20" s="120">
        <v>43556</v>
      </c>
      <c r="B20" s="116">
        <v>0</v>
      </c>
      <c r="C20" s="116">
        <v>4721.7571296100004</v>
      </c>
      <c r="D20" s="116">
        <v>0</v>
      </c>
      <c r="E20" s="116">
        <v>0</v>
      </c>
    </row>
    <row r="21" spans="1:5" x14ac:dyDescent="0.25">
      <c r="A21" s="120">
        <v>43586</v>
      </c>
      <c r="B21" s="116">
        <v>0</v>
      </c>
      <c r="C21" s="116">
        <v>5296.7720405099999</v>
      </c>
      <c r="D21" s="116">
        <v>0</v>
      </c>
      <c r="E21" s="116">
        <v>0</v>
      </c>
    </row>
    <row r="22" spans="1:5" x14ac:dyDescent="0.25">
      <c r="A22" s="120">
        <v>43617</v>
      </c>
      <c r="B22" s="116">
        <v>0</v>
      </c>
      <c r="C22" s="116">
        <v>8215.45876933</v>
      </c>
      <c r="D22" s="116">
        <v>0</v>
      </c>
      <c r="E22" s="116">
        <v>0</v>
      </c>
    </row>
    <row r="23" spans="1:5" x14ac:dyDescent="0.25">
      <c r="A23" s="120">
        <v>43647</v>
      </c>
      <c r="B23" s="116">
        <v>0</v>
      </c>
      <c r="C23" s="116">
        <v>11591.915145700001</v>
      </c>
      <c r="D23" s="116">
        <v>0</v>
      </c>
      <c r="E23" s="116">
        <v>0</v>
      </c>
    </row>
    <row r="24" spans="1:5" x14ac:dyDescent="0.25">
      <c r="A24" s="120">
        <v>43678</v>
      </c>
      <c r="B24" s="116">
        <v>0</v>
      </c>
      <c r="C24" s="116">
        <v>13807.732182919999</v>
      </c>
      <c r="D24" s="116">
        <v>0</v>
      </c>
      <c r="E24" s="116">
        <v>0</v>
      </c>
    </row>
    <row r="25" spans="1:5" x14ac:dyDescent="0.25">
      <c r="A25" s="120">
        <v>43709</v>
      </c>
      <c r="B25" s="116">
        <v>0</v>
      </c>
      <c r="C25" s="116">
        <v>20691.47954715</v>
      </c>
      <c r="D25" s="116">
        <v>0</v>
      </c>
      <c r="E25" s="116">
        <v>0</v>
      </c>
    </row>
    <row r="26" spans="1:5" x14ac:dyDescent="0.25">
      <c r="A26" s="120">
        <v>43739</v>
      </c>
      <c r="B26" s="116">
        <v>0</v>
      </c>
      <c r="C26" s="116">
        <v>24308.144983670001</v>
      </c>
      <c r="D26" s="116">
        <v>0</v>
      </c>
      <c r="E26" s="116">
        <v>0</v>
      </c>
    </row>
    <row r="27" spans="1:5" x14ac:dyDescent="0.25">
      <c r="A27" s="120">
        <v>43770</v>
      </c>
      <c r="B27" s="116">
        <v>0</v>
      </c>
      <c r="C27" s="116">
        <v>21638.44971112</v>
      </c>
      <c r="D27" s="116">
        <v>0</v>
      </c>
      <c r="E27" s="116">
        <v>0</v>
      </c>
    </row>
    <row r="28" spans="1:5" x14ac:dyDescent="0.25">
      <c r="A28" s="120">
        <v>43800</v>
      </c>
      <c r="B28" s="116">
        <v>0</v>
      </c>
      <c r="C28" s="116">
        <v>23958.00555043</v>
      </c>
      <c r="D28" s="116">
        <v>376.51594496000001</v>
      </c>
      <c r="E28" s="116">
        <v>0</v>
      </c>
    </row>
    <row r="29" spans="1:5" x14ac:dyDescent="0.25">
      <c r="A29" s="120">
        <v>43831</v>
      </c>
      <c r="B29" s="116">
        <v>0</v>
      </c>
      <c r="C29" s="116">
        <v>16498.124084409999</v>
      </c>
      <c r="D29" s="116">
        <v>3243.1146163600001</v>
      </c>
      <c r="E29" s="116">
        <v>0</v>
      </c>
    </row>
    <row r="30" spans="1:5" x14ac:dyDescent="0.25">
      <c r="A30" s="120">
        <v>43862</v>
      </c>
      <c r="B30" s="116">
        <v>0</v>
      </c>
      <c r="C30" s="116">
        <v>19420.069429210002</v>
      </c>
      <c r="D30" s="116">
        <v>6850.5589688800001</v>
      </c>
      <c r="E30" s="116">
        <v>0</v>
      </c>
    </row>
    <row r="31" spans="1:5" x14ac:dyDescent="0.25">
      <c r="A31" s="120">
        <v>43891</v>
      </c>
      <c r="B31" s="116">
        <v>0</v>
      </c>
      <c r="C31" s="116">
        <v>21080.462738009999</v>
      </c>
      <c r="D31" s="116">
        <v>5659.1444102599999</v>
      </c>
      <c r="E31" s="116">
        <v>0</v>
      </c>
    </row>
    <row r="32" spans="1:5" x14ac:dyDescent="0.25">
      <c r="A32" s="120">
        <v>43922</v>
      </c>
      <c r="B32" s="116">
        <v>8082.7512432499998</v>
      </c>
      <c r="C32" s="116">
        <v>15411.018220129999</v>
      </c>
      <c r="D32" s="116">
        <v>4381.3331711600003</v>
      </c>
      <c r="E32" s="116">
        <v>0</v>
      </c>
    </row>
    <row r="33" spans="1:5" x14ac:dyDescent="0.25">
      <c r="A33" s="120">
        <v>43952</v>
      </c>
      <c r="B33" s="116">
        <v>61023.397539600002</v>
      </c>
      <c r="C33" s="116">
        <v>13680.64447906</v>
      </c>
      <c r="D33" s="116">
        <v>3411.9845465399999</v>
      </c>
      <c r="E33" s="116">
        <v>0</v>
      </c>
    </row>
    <row r="34" spans="1:5" x14ac:dyDescent="0.25">
      <c r="A34" s="120">
        <v>43983</v>
      </c>
      <c r="B34" s="116">
        <v>89986.457964949994</v>
      </c>
      <c r="C34" s="116">
        <v>18884.855592849999</v>
      </c>
      <c r="D34" s="116">
        <v>3948.6672859</v>
      </c>
      <c r="E34" s="116">
        <v>0</v>
      </c>
    </row>
    <row r="35" spans="1:5" x14ac:dyDescent="0.25">
      <c r="A35" s="120">
        <v>44013</v>
      </c>
      <c r="B35" s="116">
        <v>128286.28729423</v>
      </c>
      <c r="C35" s="116">
        <v>21462.244146879999</v>
      </c>
      <c r="D35" s="116">
        <v>3980.81540399</v>
      </c>
      <c r="E35" s="116">
        <v>0</v>
      </c>
    </row>
    <row r="36" spans="1:5" x14ac:dyDescent="0.25">
      <c r="A36" s="120">
        <v>44044</v>
      </c>
      <c r="B36" s="116">
        <v>140871.84405379</v>
      </c>
      <c r="C36" s="116">
        <v>21065.71930416</v>
      </c>
      <c r="D36" s="116">
        <v>3314.9050655699998</v>
      </c>
      <c r="E36" s="116">
        <v>0</v>
      </c>
    </row>
    <row r="37" spans="1:5" x14ac:dyDescent="0.25">
      <c r="A37" s="120">
        <v>44075</v>
      </c>
      <c r="B37" s="116">
        <v>154603.87214503001</v>
      </c>
      <c r="C37" s="116">
        <v>24307.493301189999</v>
      </c>
      <c r="D37" s="116">
        <v>3612.3744880200002</v>
      </c>
      <c r="E37" s="116">
        <v>0</v>
      </c>
    </row>
    <row r="38" spans="1:5" x14ac:dyDescent="0.25">
      <c r="A38" s="120">
        <v>44105</v>
      </c>
      <c r="B38" s="116">
        <v>167876.10668006001</v>
      </c>
      <c r="C38" s="116">
        <v>25578.077756769999</v>
      </c>
      <c r="D38" s="116">
        <v>4021.8428306199999</v>
      </c>
      <c r="E38" s="116">
        <v>0</v>
      </c>
    </row>
    <row r="39" spans="1:5" x14ac:dyDescent="0.25">
      <c r="A39" s="120">
        <v>44136</v>
      </c>
      <c r="B39" s="116">
        <v>130297.87707898</v>
      </c>
      <c r="C39" s="116">
        <v>25273.641812009999</v>
      </c>
      <c r="D39" s="116">
        <v>3831.37540064</v>
      </c>
      <c r="E39" s="116">
        <v>0</v>
      </c>
    </row>
    <row r="40" spans="1:5" x14ac:dyDescent="0.25">
      <c r="A40" s="120">
        <v>44166</v>
      </c>
      <c r="B40" s="116">
        <v>139331.84498237999</v>
      </c>
      <c r="C40" s="116">
        <v>29052.915961170002</v>
      </c>
      <c r="D40" s="116">
        <v>5873.8934509299997</v>
      </c>
      <c r="E40" s="116">
        <v>0</v>
      </c>
    </row>
    <row r="41" spans="1:5" x14ac:dyDescent="0.25">
      <c r="A41" s="120">
        <v>44197</v>
      </c>
      <c r="B41" s="116">
        <v>79415.48254723</v>
      </c>
      <c r="C41" s="116">
        <v>15674.53110575</v>
      </c>
      <c r="D41" s="116">
        <v>3141.5024489799998</v>
      </c>
      <c r="E41" s="116">
        <v>0</v>
      </c>
    </row>
    <row r="42" spans="1:5" x14ac:dyDescent="0.25">
      <c r="A42" s="120">
        <v>44228</v>
      </c>
      <c r="B42" s="116">
        <v>106059.41695697</v>
      </c>
      <c r="C42" s="116">
        <v>21797.617054940001</v>
      </c>
      <c r="D42" s="116">
        <v>4432.0210511400001</v>
      </c>
      <c r="E42" s="116">
        <v>0</v>
      </c>
    </row>
    <row r="43" spans="1:5" x14ac:dyDescent="0.25">
      <c r="A43" s="120">
        <v>44256</v>
      </c>
      <c r="B43" s="116">
        <v>132082.24401791001</v>
      </c>
      <c r="C43" s="116">
        <v>25294.763667210002</v>
      </c>
      <c r="D43" s="116">
        <v>5343.7175734499997</v>
      </c>
      <c r="E43" s="116">
        <v>0</v>
      </c>
    </row>
    <row r="44" spans="1:5" x14ac:dyDescent="0.25">
      <c r="A44" s="120">
        <v>44287</v>
      </c>
      <c r="B44" s="116">
        <v>144489.50324019999</v>
      </c>
      <c r="C44" s="116">
        <v>26317.829723219998</v>
      </c>
      <c r="D44" s="116">
        <v>5796.0190922199999</v>
      </c>
      <c r="E44" s="116">
        <v>0</v>
      </c>
    </row>
    <row r="45" spans="1:5" x14ac:dyDescent="0.25">
      <c r="A45" s="120">
        <v>44317</v>
      </c>
      <c r="B45" s="116">
        <v>119162.76647569</v>
      </c>
      <c r="C45" s="116">
        <v>20559.96929099</v>
      </c>
      <c r="D45" s="116">
        <v>4766.2261540099998</v>
      </c>
      <c r="E45" s="116">
        <v>0</v>
      </c>
    </row>
    <row r="46" spans="1:5" x14ac:dyDescent="0.25">
      <c r="A46" s="120">
        <v>44348</v>
      </c>
      <c r="B46" s="116">
        <v>191788.64601875999</v>
      </c>
      <c r="C46" s="116">
        <v>25277.821556710001</v>
      </c>
      <c r="D46" s="116">
        <v>5741.9103280999998</v>
      </c>
      <c r="E46" s="116">
        <v>0</v>
      </c>
    </row>
    <row r="47" spans="1:5" x14ac:dyDescent="0.25">
      <c r="A47" s="120">
        <v>44378</v>
      </c>
      <c r="B47" s="116">
        <v>50263.57705041</v>
      </c>
      <c r="C47" s="116">
        <v>36946.922305599997</v>
      </c>
      <c r="D47" s="116">
        <v>5999.0138417400003</v>
      </c>
      <c r="E47" s="116">
        <v>0</v>
      </c>
    </row>
    <row r="48" spans="1:5" x14ac:dyDescent="0.25">
      <c r="A48" s="120">
        <v>44409</v>
      </c>
      <c r="B48" s="116">
        <v>38433.630152969999</v>
      </c>
      <c r="C48" s="116">
        <v>48023.561841269999</v>
      </c>
      <c r="D48" s="116">
        <v>5684.0955439899999</v>
      </c>
      <c r="E48" s="116">
        <v>0</v>
      </c>
    </row>
    <row r="49" spans="1:5" x14ac:dyDescent="0.25">
      <c r="A49" s="120">
        <v>44440</v>
      </c>
      <c r="B49" s="116">
        <v>41893.672161900002</v>
      </c>
      <c r="C49" s="116">
        <v>55744.4793307</v>
      </c>
      <c r="D49" s="116">
        <v>6036.1802551800001</v>
      </c>
      <c r="E49" s="116">
        <v>0</v>
      </c>
    </row>
    <row r="50" spans="1:5" x14ac:dyDescent="0.25">
      <c r="A50" s="120">
        <v>44470</v>
      </c>
      <c r="B50" s="116">
        <v>43799.25859202</v>
      </c>
      <c r="C50" s="116">
        <v>57067.213732930002</v>
      </c>
      <c r="D50" s="116">
        <v>7442.6654858900001</v>
      </c>
      <c r="E50" s="116">
        <v>0</v>
      </c>
    </row>
    <row r="51" spans="1:5" x14ac:dyDescent="0.25">
      <c r="A51" s="120">
        <v>44501</v>
      </c>
      <c r="B51" s="116">
        <v>46327.866859840004</v>
      </c>
      <c r="C51" s="116">
        <v>62799.188042670001</v>
      </c>
      <c r="D51" s="116">
        <v>8700.92806131</v>
      </c>
      <c r="E51" s="116">
        <v>0</v>
      </c>
    </row>
    <row r="52" spans="1:5" x14ac:dyDescent="0.25">
      <c r="A52" s="120">
        <v>44531</v>
      </c>
      <c r="B52" s="116">
        <v>61034.061675019999</v>
      </c>
      <c r="C52" s="116">
        <v>83133.493706349997</v>
      </c>
      <c r="D52" s="116">
        <v>11924.55247251</v>
      </c>
      <c r="E52" s="116">
        <v>0</v>
      </c>
    </row>
    <row r="53" spans="1:5" x14ac:dyDescent="0.25">
      <c r="A53" s="120">
        <v>44562</v>
      </c>
      <c r="B53" s="116">
        <v>36326.376562199999</v>
      </c>
      <c r="C53" s="116">
        <v>54338.42846101</v>
      </c>
      <c r="D53" s="116">
        <v>6814.0877947700001</v>
      </c>
      <c r="E53" s="116">
        <v>0</v>
      </c>
    </row>
    <row r="54" spans="1:5" x14ac:dyDescent="0.25">
      <c r="A54" s="120">
        <v>44593</v>
      </c>
      <c r="B54" s="116">
        <v>51499.109047530001</v>
      </c>
      <c r="C54" s="116">
        <v>83032.790141930003</v>
      </c>
      <c r="D54" s="116">
        <v>9853.7313901699999</v>
      </c>
      <c r="E54" s="116"/>
    </row>
    <row r="55" spans="1:5" x14ac:dyDescent="0.25">
      <c r="A55" s="120">
        <v>44621</v>
      </c>
      <c r="B55" s="116">
        <v>100867.14673925001</v>
      </c>
      <c r="C55" s="116">
        <v>127422.74621637999</v>
      </c>
      <c r="D55" s="116">
        <v>16021.38662942</v>
      </c>
      <c r="E55" s="116"/>
    </row>
    <row r="56" spans="1:5" x14ac:dyDescent="0.25">
      <c r="A56" s="120">
        <v>44652</v>
      </c>
      <c r="B56" s="116">
        <v>36644.555685009997</v>
      </c>
      <c r="C56" s="116">
        <v>73281.408912939994</v>
      </c>
      <c r="D56" s="116">
        <v>10497.354897360001</v>
      </c>
      <c r="E56" s="116"/>
    </row>
    <row r="57" spans="1:5" x14ac:dyDescent="0.25">
      <c r="A57" s="120">
        <v>44682</v>
      </c>
      <c r="B57" s="116">
        <v>52379.909955930001</v>
      </c>
      <c r="C57" s="116">
        <v>46157.229346879998</v>
      </c>
      <c r="D57" s="116">
        <v>4932.4168604799997</v>
      </c>
      <c r="E57" s="116">
        <v>1318.50065279</v>
      </c>
    </row>
    <row r="58" spans="1:5" x14ac:dyDescent="0.25">
      <c r="A58" s="120">
        <v>44713</v>
      </c>
      <c r="B58" s="116">
        <v>77510.316880660001</v>
      </c>
      <c r="C58" s="116">
        <v>58698.458092089997</v>
      </c>
      <c r="D58" s="116">
        <v>5624.3129279699997</v>
      </c>
      <c r="E58" s="116">
        <v>10373.21453526</v>
      </c>
    </row>
    <row r="59" spans="1:5" x14ac:dyDescent="0.25">
      <c r="A59" s="120">
        <v>44743</v>
      </c>
      <c r="B59" s="116">
        <v>108255.78441448</v>
      </c>
      <c r="C59" s="116">
        <v>57387.345060400003</v>
      </c>
      <c r="D59" s="116">
        <v>7367.84646075</v>
      </c>
      <c r="E59" s="116">
        <v>8234.1983690100005</v>
      </c>
    </row>
    <row r="60" spans="1:5" x14ac:dyDescent="0.25">
      <c r="A60" s="120">
        <v>44774</v>
      </c>
      <c r="B60" s="116">
        <v>138394.77222635</v>
      </c>
      <c r="C60" s="116">
        <v>66669.522489680006</v>
      </c>
      <c r="D60" s="116">
        <v>11348.562900110001</v>
      </c>
      <c r="E60" s="116">
        <v>7961.1458302399997</v>
      </c>
    </row>
    <row r="61" spans="1:5" x14ac:dyDescent="0.25">
      <c r="A61" s="120">
        <v>44805</v>
      </c>
      <c r="B61" s="116">
        <v>156503.21806586001</v>
      </c>
      <c r="C61" s="116">
        <v>70288.135051160003</v>
      </c>
      <c r="D61" s="116">
        <v>11895.744073170001</v>
      </c>
      <c r="E61" s="116">
        <v>7250.3296328699998</v>
      </c>
    </row>
    <row r="62" spans="1:5" x14ac:dyDescent="0.25">
      <c r="A62" s="120">
        <v>44835</v>
      </c>
      <c r="B62" s="116">
        <v>122425.46461481</v>
      </c>
      <c r="C62" s="116">
        <v>56589.399901999997</v>
      </c>
      <c r="D62" s="116">
        <v>9680.1237888199994</v>
      </c>
      <c r="E62" s="116">
        <v>4471.7605783500003</v>
      </c>
    </row>
    <row r="63" spans="1:5" x14ac:dyDescent="0.25">
      <c r="A63" s="120">
        <v>44866</v>
      </c>
      <c r="B63" s="116">
        <v>149042.03437323999</v>
      </c>
      <c r="C63" s="116">
        <v>64734.058978280002</v>
      </c>
      <c r="D63" s="116">
        <v>9183.1055858599993</v>
      </c>
      <c r="E63" s="116">
        <v>4782.1994792100004</v>
      </c>
    </row>
    <row r="64" spans="1:5" x14ac:dyDescent="0.25">
      <c r="A64" s="120">
        <v>44896</v>
      </c>
      <c r="B64" s="116">
        <v>268128.22024136002</v>
      </c>
      <c r="C64" s="116">
        <v>100752.0576803</v>
      </c>
      <c r="D64" s="116">
        <v>11952.954775390001</v>
      </c>
      <c r="E64" s="116">
        <v>7079.7670282299996</v>
      </c>
    </row>
    <row r="65" spans="1:5" x14ac:dyDescent="0.25">
      <c r="A65" s="120">
        <v>44927</v>
      </c>
      <c r="B65" s="116">
        <v>69288.883957929997</v>
      </c>
      <c r="C65" s="116">
        <v>58404.072848149997</v>
      </c>
      <c r="D65" s="116">
        <v>6640.6007235099996</v>
      </c>
      <c r="E65" s="116">
        <v>4966.5202460700002</v>
      </c>
    </row>
    <row r="66" spans="1:5" x14ac:dyDescent="0.25">
      <c r="A66" s="120">
        <v>44958</v>
      </c>
      <c r="B66" s="116">
        <v>87178.675981769993</v>
      </c>
      <c r="C66" s="116">
        <v>103982.24471745999</v>
      </c>
      <c r="D66" s="116">
        <v>9884.2221425299995</v>
      </c>
      <c r="E66" s="116">
        <v>10695.521540260001</v>
      </c>
    </row>
    <row r="67" spans="1:5" x14ac:dyDescent="0.25">
      <c r="A67" s="120">
        <v>44986</v>
      </c>
      <c r="B67" s="116">
        <v>119502.67199365</v>
      </c>
      <c r="C67" s="116">
        <v>147255.87133882</v>
      </c>
      <c r="D67" s="116">
        <v>13645.5050187</v>
      </c>
      <c r="E67" s="116">
        <v>18288.305383530002</v>
      </c>
    </row>
    <row r="68" spans="1:5" x14ac:dyDescent="0.25">
      <c r="A68" s="120">
        <v>45017</v>
      </c>
      <c r="B68" s="116">
        <v>113604.78842585</v>
      </c>
      <c r="C68" s="116">
        <v>138674.84981535</v>
      </c>
      <c r="D68" s="116">
        <v>12873.064589670001</v>
      </c>
      <c r="E68" s="116">
        <v>19204.494005789998</v>
      </c>
    </row>
    <row r="69" spans="1:5" x14ac:dyDescent="0.25">
      <c r="A69" s="120">
        <v>45047</v>
      </c>
      <c r="B69" s="116">
        <v>126493.46287205</v>
      </c>
      <c r="C69" s="116">
        <v>146558.91680283</v>
      </c>
      <c r="D69" s="116">
        <v>14836.147376139999</v>
      </c>
      <c r="E69" s="116">
        <v>20116.942071459998</v>
      </c>
    </row>
    <row r="70" spans="1:5" x14ac:dyDescent="0.25">
      <c r="A70" s="120">
        <v>45078</v>
      </c>
      <c r="B70" s="116">
        <v>137230.03429892001</v>
      </c>
      <c r="C70" s="116">
        <v>150980.07993845001</v>
      </c>
      <c r="D70" s="116">
        <v>15773.77874002</v>
      </c>
      <c r="E70" s="116">
        <v>22937.335005730001</v>
      </c>
    </row>
    <row r="71" spans="1:5" x14ac:dyDescent="0.25">
      <c r="A71" s="120">
        <v>45108</v>
      </c>
      <c r="B71" s="116">
        <v>160628.44241270999</v>
      </c>
      <c r="C71" s="116">
        <v>165103.84554524999</v>
      </c>
      <c r="D71" s="116">
        <v>15499.78136528</v>
      </c>
      <c r="E71" s="116">
        <v>26473.06082676</v>
      </c>
    </row>
    <row r="72" spans="1:5" x14ac:dyDescent="0.25">
      <c r="A72" s="120">
        <v>45139</v>
      </c>
      <c r="B72" s="116">
        <v>226750.48119702999</v>
      </c>
      <c r="C72" s="116">
        <v>237076.44203727</v>
      </c>
      <c r="D72" s="116">
        <v>17764.732852249999</v>
      </c>
      <c r="E72" s="116">
        <v>36916.121117490002</v>
      </c>
    </row>
    <row r="73" spans="1:5" x14ac:dyDescent="0.25">
      <c r="A73" s="120">
        <v>45170</v>
      </c>
      <c r="B73" s="116">
        <v>275383.30055841</v>
      </c>
      <c r="C73" s="116">
        <v>291243.25609996001</v>
      </c>
      <c r="D73" s="116">
        <v>20429.10939319</v>
      </c>
      <c r="E73" s="116">
        <v>53826.119444370001</v>
      </c>
    </row>
    <row r="74" spans="1:5" x14ac:dyDescent="0.25">
      <c r="A74" s="120">
        <v>45200</v>
      </c>
      <c r="B74" s="116">
        <v>230201.68327226999</v>
      </c>
      <c r="C74" s="116">
        <v>238121.37424763999</v>
      </c>
      <c r="D74" s="116">
        <v>19049.93083483</v>
      </c>
      <c r="E74" s="116">
        <v>44763.127607249997</v>
      </c>
    </row>
    <row r="75" spans="1:5" x14ac:dyDescent="0.25">
      <c r="A75" s="120">
        <v>45231</v>
      </c>
      <c r="B75" s="116">
        <v>227433.67731462</v>
      </c>
      <c r="C75" s="116">
        <v>243518.58992540001</v>
      </c>
      <c r="D75" s="116">
        <v>19577.08397272</v>
      </c>
      <c r="E75" s="116">
        <v>48566.146950759998</v>
      </c>
    </row>
    <row r="76" spans="1:5" x14ac:dyDescent="0.25">
      <c r="A76" s="120">
        <v>45261</v>
      </c>
      <c r="B76" s="116">
        <v>262535.56044108002</v>
      </c>
      <c r="C76" s="116">
        <v>287552.22670355003</v>
      </c>
      <c r="D76" s="116">
        <v>27465.1216891</v>
      </c>
      <c r="E76" s="116">
        <v>59614.588756509998</v>
      </c>
    </row>
    <row r="77" spans="1:5" x14ac:dyDescent="0.25">
      <c r="A77" s="120">
        <v>45292</v>
      </c>
      <c r="B77" s="116">
        <v>61828.530615470001</v>
      </c>
      <c r="C77" s="116">
        <v>104119.55397135</v>
      </c>
      <c r="D77" s="116">
        <v>12141.611412910001</v>
      </c>
      <c r="E77" s="116">
        <v>22400.29463222</v>
      </c>
    </row>
    <row r="78" spans="1:5" x14ac:dyDescent="0.25">
      <c r="A78" s="120">
        <v>45323</v>
      </c>
      <c r="B78" s="116">
        <v>71465.298334720006</v>
      </c>
      <c r="C78" s="116">
        <v>113733.286173</v>
      </c>
      <c r="D78" s="116">
        <v>12250.011512339999</v>
      </c>
      <c r="E78" s="116">
        <v>24433.521483320001</v>
      </c>
    </row>
    <row r="79" spans="1:5" x14ac:dyDescent="0.25">
      <c r="A79" s="120">
        <v>45352</v>
      </c>
      <c r="B79" s="116">
        <v>96829.947157410003</v>
      </c>
      <c r="C79" s="116">
        <v>169901.89208583001</v>
      </c>
      <c r="D79" s="116">
        <v>15778.6498116</v>
      </c>
      <c r="E79" s="116">
        <v>46109.488677879999</v>
      </c>
    </row>
    <row r="80" spans="1:5" x14ac:dyDescent="0.25">
      <c r="A80" s="120">
        <v>45383</v>
      </c>
      <c r="B80" s="116">
        <v>109948.96156965999</v>
      </c>
      <c r="C80" s="116">
        <v>171858.96781199999</v>
      </c>
      <c r="D80" s="116">
        <v>19317.023075820001</v>
      </c>
      <c r="E80" s="116">
        <v>48481.014621529997</v>
      </c>
    </row>
    <row r="81" spans="1:5" x14ac:dyDescent="0.25">
      <c r="A81" s="120">
        <v>45413</v>
      </c>
      <c r="B81" s="116">
        <v>145736.13649099</v>
      </c>
      <c r="C81" s="116">
        <v>214370.80502904</v>
      </c>
      <c r="D81" s="116">
        <v>20191.718258820001</v>
      </c>
      <c r="E81" s="116">
        <v>63614.414321900003</v>
      </c>
    </row>
    <row r="82" spans="1:5" x14ac:dyDescent="0.25">
      <c r="A82" s="120">
        <v>45444</v>
      </c>
      <c r="B82" s="116">
        <v>249211.77571585</v>
      </c>
      <c r="C82" s="116">
        <v>385055.6786099</v>
      </c>
      <c r="D82" s="116">
        <v>21397.469565250001</v>
      </c>
      <c r="E82" s="116">
        <v>62763.719423800001</v>
      </c>
    </row>
    <row r="83" spans="1:5" x14ac:dyDescent="0.25">
      <c r="A83" s="120">
        <v>45474</v>
      </c>
      <c r="B83" s="116">
        <v>25308.780458689998</v>
      </c>
      <c r="C83" s="116">
        <v>76385.669846639998</v>
      </c>
      <c r="D83" s="116">
        <v>26417.173102029999</v>
      </c>
      <c r="E83" s="116">
        <v>23647.714950289999</v>
      </c>
    </row>
    <row r="84" spans="1:5" x14ac:dyDescent="0.25">
      <c r="A84" s="120">
        <v>45505</v>
      </c>
      <c r="B84" s="116">
        <v>2151.7723558500002</v>
      </c>
      <c r="C84" s="116">
        <v>173710.95268871001</v>
      </c>
      <c r="D84" s="116">
        <v>26179.973548059999</v>
      </c>
      <c r="E84" s="116">
        <v>540.10298010999998</v>
      </c>
    </row>
    <row r="85" spans="1:5" x14ac:dyDescent="0.25">
      <c r="A85" s="120">
        <v>45536</v>
      </c>
      <c r="B85" s="116">
        <v>510.48982483999998</v>
      </c>
      <c r="C85" s="116">
        <v>193650.74654878999</v>
      </c>
      <c r="D85" s="116">
        <v>24526.590357540001</v>
      </c>
      <c r="E85" s="116">
        <v>6917.10336938</v>
      </c>
    </row>
    <row r="86" spans="1:5" x14ac:dyDescent="0.25">
      <c r="A86" s="120">
        <v>45566</v>
      </c>
      <c r="B86" s="116">
        <v>173.90863440999999</v>
      </c>
      <c r="C86" s="116">
        <v>189821.21482647001</v>
      </c>
      <c r="D86" s="116">
        <v>21972.518774119999</v>
      </c>
      <c r="E86" s="116">
        <v>4342.5641294699999</v>
      </c>
    </row>
    <row r="87" spans="1:5" x14ac:dyDescent="0.25">
      <c r="A87" s="120">
        <v>45597</v>
      </c>
      <c r="B87" s="116">
        <v>62.0711826</v>
      </c>
      <c r="C87" s="116">
        <v>164465.14942515999</v>
      </c>
      <c r="D87" s="116">
        <v>16634.0526513</v>
      </c>
      <c r="E87" s="116">
        <v>4821.3866330499995</v>
      </c>
    </row>
    <row r="88" spans="1:5" x14ac:dyDescent="0.25">
      <c r="A88" s="120">
        <v>45627</v>
      </c>
      <c r="B88" s="116">
        <v>75.626846729999997</v>
      </c>
      <c r="C88" s="116">
        <v>184329.10840930999</v>
      </c>
      <c r="D88" s="116">
        <v>18061.6948395</v>
      </c>
      <c r="E88" s="116">
        <v>4963.0117847700003</v>
      </c>
    </row>
    <row r="89" spans="1:5" x14ac:dyDescent="0.25">
      <c r="A89" s="120">
        <v>45658</v>
      </c>
      <c r="B89" s="116"/>
      <c r="C89" s="116">
        <v>86122.16319526</v>
      </c>
      <c r="D89" s="116">
        <v>7033.4718186299997</v>
      </c>
      <c r="E89" s="116">
        <v>2697.6951909600002</v>
      </c>
    </row>
    <row r="90" spans="1:5" x14ac:dyDescent="0.25">
      <c r="A90" s="120">
        <v>45689</v>
      </c>
      <c r="B90" s="116"/>
      <c r="C90" s="116">
        <v>168810.42404998001</v>
      </c>
      <c r="D90" s="116">
        <v>14000.533437399999</v>
      </c>
      <c r="E90" s="116">
        <v>4554.7682016500003</v>
      </c>
    </row>
    <row r="91" spans="1:5" x14ac:dyDescent="0.25">
      <c r="A91" s="120">
        <v>45717</v>
      </c>
      <c r="B91" s="116"/>
      <c r="C91" s="116">
        <v>191088.03521405</v>
      </c>
      <c r="D91" s="116">
        <v>14886.648048859999</v>
      </c>
      <c r="E91" s="116">
        <v>4189.8569073799999</v>
      </c>
    </row>
    <row r="92" spans="1:5" x14ac:dyDescent="0.25">
      <c r="A92" s="120">
        <v>45748</v>
      </c>
      <c r="B92" s="116"/>
      <c r="C92" s="116">
        <v>212945.86929234001</v>
      </c>
      <c r="D92" s="116">
        <v>20029.01683479</v>
      </c>
      <c r="E92" s="116">
        <v>4777.8435127000002</v>
      </c>
    </row>
    <row r="93" spans="1:5" x14ac:dyDescent="0.25">
      <c r="A93" s="120">
        <v>45778</v>
      </c>
      <c r="B93" s="116"/>
      <c r="C93" s="116">
        <v>196868.80132221</v>
      </c>
      <c r="D93" s="116">
        <v>21925.866376180002</v>
      </c>
      <c r="E93" s="116">
        <v>5071.8358855300003</v>
      </c>
    </row>
    <row r="94" spans="1:5" x14ac:dyDescent="0.25">
      <c r="A94" s="120">
        <v>45809</v>
      </c>
      <c r="B94" s="116"/>
      <c r="C94" s="116">
        <v>213628.00607043001</v>
      </c>
      <c r="D94" s="116">
        <v>25214.939493440001</v>
      </c>
      <c r="E94" s="116">
        <v>8527.3030844900004</v>
      </c>
    </row>
    <row r="95" spans="1:5" x14ac:dyDescent="0.25">
      <c r="A95" s="120">
        <v>45839</v>
      </c>
      <c r="B95" s="116"/>
      <c r="C95" s="116">
        <v>251818.40890491</v>
      </c>
      <c r="D95" s="116">
        <v>26775.104535580002</v>
      </c>
      <c r="E95" s="116">
        <v>8097.4461453599997</v>
      </c>
    </row>
    <row r="96" spans="1:5" x14ac:dyDescent="0.25">
      <c r="A96" s="120">
        <v>45870</v>
      </c>
      <c r="B96" s="116"/>
      <c r="C96" s="116">
        <v>272341.91135894001</v>
      </c>
      <c r="D96" s="116">
        <v>26542.220646850001</v>
      </c>
      <c r="E96" s="116">
        <v>7642.7229731199996</v>
      </c>
    </row>
    <row r="97" spans="1:5" x14ac:dyDescent="0.25">
      <c r="A97" s="120">
        <v>45901</v>
      </c>
      <c r="B97" s="116"/>
      <c r="C97" s="116">
        <v>265692.35927315999</v>
      </c>
      <c r="D97" s="116">
        <v>23894.435056872</v>
      </c>
      <c r="E97" s="116">
        <v>7655.5709500100002</v>
      </c>
    </row>
    <row r="98" spans="1:5" x14ac:dyDescent="0.25">
      <c r="A98" s="120">
        <v>45931</v>
      </c>
      <c r="B98" s="116"/>
      <c r="C98" s="116">
        <v>327510.72447965998</v>
      </c>
      <c r="D98" s="116">
        <v>26263.804036469901</v>
      </c>
      <c r="E98" s="116">
        <v>9055.0956289200003</v>
      </c>
    </row>
    <row r="99" spans="1:5" x14ac:dyDescent="0.25">
      <c r="A99" s="120">
        <v>45962</v>
      </c>
      <c r="B99" s="116"/>
      <c r="C99" s="116">
        <v>358478.45765331399</v>
      </c>
      <c r="D99" s="116">
        <v>20772.145832096001</v>
      </c>
      <c r="E99" s="116">
        <v>7134.4615262400002</v>
      </c>
    </row>
    <row r="100" spans="1:5" x14ac:dyDescent="0.25">
      <c r="A100" s="120">
        <v>45992</v>
      </c>
      <c r="B100" s="116"/>
      <c r="C100" s="116">
        <v>605190.551871059</v>
      </c>
      <c r="D100" s="116">
        <v>39246.799727594</v>
      </c>
      <c r="E100" s="116">
        <v>10223.340029991599</v>
      </c>
    </row>
    <row r="101" spans="1:5" x14ac:dyDescent="0.25">
      <c r="A101" s="120">
        <v>46023</v>
      </c>
      <c r="B101" s="116"/>
      <c r="C101" s="116">
        <v>328004.84289715701</v>
      </c>
      <c r="D101" s="116">
        <v>14676.145225689999</v>
      </c>
      <c r="E101" s="116">
        <v>4993.6538354499999</v>
      </c>
    </row>
    <row r="102" spans="1:5" customFormat="1" ht="14.4" x14ac:dyDescent="0.3"/>
  </sheetData>
  <pageMargins left="0.7" right="0.7" top="0.75" bottom="0.75" header="0.3" footer="0.3"/>
  <pageSetup paperSize="9" orientation="portrait" horizontalDpi="300" verticalDpi="0" copies="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D18"/>
  <sheetViews>
    <sheetView workbookViewId="0">
      <selection activeCell="L23" sqref="L23"/>
    </sheetView>
  </sheetViews>
  <sheetFormatPr defaultColWidth="9.109375" defaultRowHeight="13.2" x14ac:dyDescent="0.25"/>
  <cols>
    <col min="1" max="1" width="9.109375" style="13"/>
    <col min="2" max="3" width="14" style="13" customWidth="1"/>
    <col min="4" max="16384" width="9.109375" style="13"/>
  </cols>
  <sheetData>
    <row r="1" spans="1:3" x14ac:dyDescent="0.25">
      <c r="A1" s="11" t="s">
        <v>455</v>
      </c>
    </row>
    <row r="2" spans="1:3" x14ac:dyDescent="0.25">
      <c r="A2" s="13" t="s">
        <v>125</v>
      </c>
    </row>
    <row r="4" spans="1:3" ht="26.4" x14ac:dyDescent="0.25">
      <c r="A4" s="106" t="s">
        <v>69</v>
      </c>
      <c r="B4" s="106" t="s">
        <v>124</v>
      </c>
      <c r="C4" s="106" t="s">
        <v>123</v>
      </c>
    </row>
    <row r="5" spans="1:3" x14ac:dyDescent="0.25">
      <c r="A5" s="106">
        <v>2016</v>
      </c>
      <c r="B5" s="117">
        <v>0.41841004184099972</v>
      </c>
      <c r="C5" s="117">
        <v>0</v>
      </c>
    </row>
    <row r="6" spans="1:3" x14ac:dyDescent="0.25">
      <c r="A6" s="106">
        <v>2017</v>
      </c>
      <c r="B6" s="117">
        <v>3.3333333333333428</v>
      </c>
      <c r="C6" s="117">
        <v>3.90625</v>
      </c>
    </row>
    <row r="7" spans="1:3" x14ac:dyDescent="0.25">
      <c r="A7" s="106">
        <v>2018</v>
      </c>
      <c r="B7" s="117">
        <v>2.4193548387096797</v>
      </c>
      <c r="C7" s="117">
        <v>1.1278195488721821</v>
      </c>
    </row>
    <row r="8" spans="1:3" x14ac:dyDescent="0.25">
      <c r="A8" s="106">
        <v>2019</v>
      </c>
      <c r="B8" s="117">
        <v>1.968503937007867</v>
      </c>
      <c r="C8" s="117">
        <v>1.4869888475836461</v>
      </c>
    </row>
    <row r="9" spans="1:3" x14ac:dyDescent="0.25">
      <c r="A9" s="106">
        <v>2020</v>
      </c>
      <c r="B9" s="117">
        <v>2.3166023166023137</v>
      </c>
      <c r="C9" s="117">
        <v>-0.36630036630037921</v>
      </c>
    </row>
    <row r="10" spans="1:3" x14ac:dyDescent="0.25">
      <c r="A10" s="106">
        <v>2021</v>
      </c>
      <c r="B10" s="117">
        <v>3.3962264150943327</v>
      </c>
      <c r="C10" s="117">
        <v>2.9411764705882462</v>
      </c>
    </row>
    <row r="11" spans="1:3" x14ac:dyDescent="0.25">
      <c r="A11" s="106">
        <v>2022</v>
      </c>
      <c r="B11" s="117">
        <v>2.1897810218978151</v>
      </c>
      <c r="C11" s="117">
        <v>3.5714285714285836</v>
      </c>
    </row>
    <row r="12" spans="1:3" x14ac:dyDescent="0.25">
      <c r="A12" s="106">
        <v>2023</v>
      </c>
      <c r="B12" s="117">
        <v>1.0714285714285694</v>
      </c>
      <c r="C12" s="117">
        <v>4.8275862068965409</v>
      </c>
    </row>
    <row r="13" spans="1:3" x14ac:dyDescent="0.25">
      <c r="A13" s="106">
        <v>2024</v>
      </c>
      <c r="B13" s="117">
        <v>1.7667844522968039</v>
      </c>
      <c r="C13" s="117">
        <v>2.6315789473684248</v>
      </c>
    </row>
    <row r="18" spans="4:4" x14ac:dyDescent="0.25">
      <c r="D18" s="1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Normal="100" workbookViewId="0"/>
  </sheetViews>
  <sheetFormatPr defaultColWidth="9.109375" defaultRowHeight="15" customHeight="1" x14ac:dyDescent="0.25"/>
  <cols>
    <col min="1" max="1" width="19.6640625" style="223" customWidth="1"/>
    <col min="2" max="12" width="11.5546875" style="214" customWidth="1"/>
    <col min="13" max="16" width="10.109375" style="214" bestFit="1" customWidth="1"/>
    <col min="17" max="16384" width="9.109375" style="214"/>
  </cols>
  <sheetData>
    <row r="1" spans="1:16" ht="15" customHeight="1" x14ac:dyDescent="0.25">
      <c r="A1" s="22" t="s">
        <v>404</v>
      </c>
    </row>
    <row r="2" spans="1:16" ht="15" customHeight="1" x14ac:dyDescent="0.25">
      <c r="A2" s="23" t="s">
        <v>417</v>
      </c>
    </row>
    <row r="3" spans="1:16" ht="15" customHeight="1" x14ac:dyDescent="0.25">
      <c r="A3" s="23" t="s">
        <v>77</v>
      </c>
    </row>
    <row r="4" spans="1:16" s="23" customFormat="1" ht="15" customHeight="1" x14ac:dyDescent="0.25"/>
    <row r="5" spans="1:16" s="236" customFormat="1" ht="15" customHeight="1" x14ac:dyDescent="0.25">
      <c r="A5" s="235" t="s">
        <v>405</v>
      </c>
      <c r="B5" s="215">
        <v>42004</v>
      </c>
      <c r="C5" s="215">
        <v>42369</v>
      </c>
      <c r="D5" s="215">
        <v>42735</v>
      </c>
      <c r="E5" s="215">
        <v>43100</v>
      </c>
      <c r="F5" s="215">
        <v>43465</v>
      </c>
      <c r="G5" s="215">
        <v>43830</v>
      </c>
      <c r="H5" s="215">
        <v>44196</v>
      </c>
      <c r="I5" s="215">
        <v>44561</v>
      </c>
      <c r="J5" s="215">
        <v>44926</v>
      </c>
      <c r="K5" s="215">
        <v>45291</v>
      </c>
      <c r="L5" s="216">
        <v>45657</v>
      </c>
      <c r="M5" s="217">
        <v>45747</v>
      </c>
      <c r="N5" s="217">
        <v>45838</v>
      </c>
      <c r="O5" s="217">
        <v>45930</v>
      </c>
      <c r="P5" s="217">
        <v>46022</v>
      </c>
    </row>
    <row r="6" spans="1:16" s="218" customFormat="1" ht="15" customHeight="1" x14ac:dyDescent="0.25">
      <c r="A6" s="219" t="s">
        <v>406</v>
      </c>
      <c r="B6" s="220">
        <v>54.382127765999996</v>
      </c>
      <c r="C6" s="220">
        <v>73.423808596000001</v>
      </c>
      <c r="D6" s="220">
        <v>74.092991330000004</v>
      </c>
      <c r="E6" s="220">
        <v>77.961133994000008</v>
      </c>
      <c r="F6" s="220">
        <v>86.231980243999999</v>
      </c>
      <c r="G6" s="220">
        <v>88.796187570000001</v>
      </c>
      <c r="H6" s="220">
        <v>103.84174705999999</v>
      </c>
      <c r="I6" s="220">
        <v>120.310472652</v>
      </c>
      <c r="J6" s="220">
        <v>134.51637552199998</v>
      </c>
      <c r="K6" s="220">
        <v>167.93799999999999</v>
      </c>
      <c r="L6" s="220">
        <v>199.243481704</v>
      </c>
      <c r="M6" s="220">
        <v>192.29584647900001</v>
      </c>
      <c r="N6" s="220">
        <v>193.304473503</v>
      </c>
      <c r="O6" s="220">
        <v>203.00957720100001</v>
      </c>
      <c r="P6" s="220">
        <v>210.87451928499999</v>
      </c>
    </row>
    <row r="7" spans="1:16" s="218" customFormat="1" ht="15" customHeight="1" x14ac:dyDescent="0.25">
      <c r="A7" s="219" t="s">
        <v>407</v>
      </c>
      <c r="B7" s="220">
        <v>1.5473698999999999</v>
      </c>
      <c r="C7" s="220">
        <v>1.6265737</v>
      </c>
      <c r="D7" s="220">
        <v>1.8714032</v>
      </c>
      <c r="E7" s="220">
        <v>2.4296882000000002</v>
      </c>
      <c r="F7" s="220">
        <v>2.9188713970840103</v>
      </c>
      <c r="G7" s="220">
        <v>3.3378378759568603</v>
      </c>
      <c r="H7" s="220">
        <v>3.8202770329954401</v>
      </c>
      <c r="I7" s="220">
        <v>4.2978679003418705</v>
      </c>
      <c r="J7" s="220">
        <v>4.5960885053086802</v>
      </c>
      <c r="K7" s="220">
        <v>5.2644177745056808</v>
      </c>
      <c r="L7" s="220">
        <v>6.3369875590108302</v>
      </c>
      <c r="M7" s="220">
        <v>5.7774083218015395</v>
      </c>
      <c r="N7" s="220">
        <v>6.0028727455288813</v>
      </c>
      <c r="O7" s="220">
        <v>6.8700687102837303</v>
      </c>
      <c r="P7" s="220">
        <v>6.7908017000000003</v>
      </c>
    </row>
    <row r="8" spans="1:16" s="218" customFormat="1" ht="15" customHeight="1" x14ac:dyDescent="0.25">
      <c r="A8" s="219" t="s">
        <v>408</v>
      </c>
      <c r="B8" s="220">
        <v>2.0432389</v>
      </c>
      <c r="C8" s="220">
        <v>2.7347809999999999</v>
      </c>
      <c r="D8" s="220">
        <v>3.2602530999999999</v>
      </c>
      <c r="E8" s="220">
        <v>3.6773993000000003</v>
      </c>
      <c r="F8" s="220">
        <v>3.8561955999999995</v>
      </c>
      <c r="G8" s="220">
        <v>4.2680642688608801</v>
      </c>
      <c r="H8" s="220">
        <v>4.4664473451145108</v>
      </c>
      <c r="I8" s="220">
        <v>4.6010945501049898</v>
      </c>
      <c r="J8" s="220">
        <v>4.7972454254866008</v>
      </c>
      <c r="K8" s="220">
        <v>5.1623490103623109</v>
      </c>
      <c r="L8" s="220">
        <v>5.3474538725213296</v>
      </c>
      <c r="M8" s="220">
        <v>5.6926143318442479</v>
      </c>
      <c r="N8" s="220">
        <v>5.9689677980427112</v>
      </c>
      <c r="O8" s="220">
        <v>6.2366039778477305</v>
      </c>
      <c r="P8" s="220">
        <v>6.2366039778477305</v>
      </c>
    </row>
    <row r="9" spans="1:16" s="218" customFormat="1" ht="15" customHeight="1" x14ac:dyDescent="0.25">
      <c r="A9" s="221" t="s">
        <v>409</v>
      </c>
      <c r="B9" s="220">
        <v>1.9426774</v>
      </c>
      <c r="C9" s="220">
        <v>2.0596323000000001</v>
      </c>
      <c r="D9" s="220">
        <v>2.0204038</v>
      </c>
      <c r="E9" s="220">
        <v>1.9055356000000001</v>
      </c>
      <c r="F9" s="220">
        <v>1.8020156000000003</v>
      </c>
      <c r="G9" s="220">
        <v>1.8905697247004902</v>
      </c>
      <c r="H9" s="220">
        <v>1.9968377443289096</v>
      </c>
      <c r="I9" s="220">
        <v>2.05769968492584</v>
      </c>
      <c r="J9" s="220">
        <v>2.2235178016242103</v>
      </c>
      <c r="K9" s="220">
        <v>2.3604530761765901</v>
      </c>
      <c r="L9" s="220">
        <v>2.4299860653609198</v>
      </c>
      <c r="M9" s="220">
        <v>2.5914447307648802</v>
      </c>
      <c r="N9" s="220">
        <v>2.70274581151308</v>
      </c>
      <c r="O9" s="220">
        <v>2.8063648860443204</v>
      </c>
      <c r="P9" s="220">
        <v>2.8063648860443204</v>
      </c>
    </row>
    <row r="10" spans="1:16" s="218" customFormat="1" ht="15" customHeight="1" x14ac:dyDescent="0.25">
      <c r="A10" s="219" t="s">
        <v>287</v>
      </c>
      <c r="B10" s="220">
        <v>2.1236729999999997</v>
      </c>
      <c r="C10" s="220">
        <v>2.3819535999999997</v>
      </c>
      <c r="D10" s="220">
        <v>2.5799097999999998</v>
      </c>
      <c r="E10" s="220">
        <v>2.9366512999999999</v>
      </c>
      <c r="F10" s="220">
        <v>3.341756802800373</v>
      </c>
      <c r="G10" s="220">
        <v>4.4696856144025876</v>
      </c>
      <c r="H10" s="220">
        <v>5.0400833134692924</v>
      </c>
      <c r="I10" s="220">
        <v>7.1298930994482346</v>
      </c>
      <c r="J10" s="220">
        <v>7.6604890705516704</v>
      </c>
      <c r="K10" s="220">
        <v>12.3915066606155</v>
      </c>
      <c r="L10" s="220">
        <v>16.803897123593497</v>
      </c>
      <c r="M10" s="220">
        <v>17.888569417003449</v>
      </c>
      <c r="N10" s="220">
        <v>19.456351844280803</v>
      </c>
      <c r="O10" s="220">
        <v>20.651486717500298</v>
      </c>
      <c r="P10" s="220">
        <v>21.748758919874088</v>
      </c>
    </row>
    <row r="11" spans="1:16" s="218" customFormat="1" ht="15" customHeight="1" x14ac:dyDescent="0.25">
      <c r="A11" s="222" t="s">
        <v>410</v>
      </c>
      <c r="B11" s="220">
        <v>0</v>
      </c>
      <c r="C11" s="220">
        <v>0</v>
      </c>
      <c r="D11" s="220">
        <v>0</v>
      </c>
      <c r="E11" s="220">
        <v>0</v>
      </c>
      <c r="F11" s="220">
        <v>1.0304158430633799</v>
      </c>
      <c r="G11" s="220">
        <v>1.0674146850017301</v>
      </c>
      <c r="H11" s="220">
        <v>1.4421551418748499</v>
      </c>
      <c r="I11" s="220">
        <v>1.66562247670841</v>
      </c>
      <c r="J11" s="220">
        <v>1.2538894496916304</v>
      </c>
      <c r="K11" s="220">
        <v>1.7149512598464101</v>
      </c>
      <c r="L11" s="220">
        <v>1.97148073899276</v>
      </c>
      <c r="M11" s="220">
        <v>2.1366117831681226</v>
      </c>
      <c r="N11" s="220">
        <v>1.8474860141492186</v>
      </c>
      <c r="O11" s="220">
        <v>2.2279588656358107</v>
      </c>
      <c r="P11" s="220">
        <v>2.53620927984336</v>
      </c>
    </row>
    <row r="12" spans="1:16" s="218" customFormat="1" ht="15" customHeight="1" x14ac:dyDescent="0.25">
      <c r="A12" s="219" t="s">
        <v>411</v>
      </c>
      <c r="B12" s="220">
        <v>0</v>
      </c>
      <c r="C12" s="220">
        <v>0</v>
      </c>
      <c r="D12" s="220">
        <v>0</v>
      </c>
      <c r="E12" s="220">
        <v>0</v>
      </c>
      <c r="F12" s="220">
        <v>0</v>
      </c>
      <c r="G12" s="220">
        <v>11.3369</v>
      </c>
      <c r="H12" s="220">
        <v>14.301214025320968</v>
      </c>
      <c r="I12" s="220">
        <v>18.8703823945594</v>
      </c>
      <c r="J12" s="220">
        <v>14.593659637037911</v>
      </c>
      <c r="K12" s="220">
        <v>22.246105838017147</v>
      </c>
      <c r="L12" s="220">
        <v>24.579264957488512</v>
      </c>
      <c r="M12" s="220">
        <v>25.219178022481653</v>
      </c>
      <c r="N12" s="220">
        <v>26.122205405297066</v>
      </c>
      <c r="O12" s="220">
        <v>27.67798638139751</v>
      </c>
      <c r="P12" s="220">
        <v>28.6892701162588</v>
      </c>
    </row>
    <row r="13" spans="1:16" s="218" customFormat="1" ht="15" customHeight="1" x14ac:dyDescent="0.25">
      <c r="A13" s="219" t="s">
        <v>242</v>
      </c>
      <c r="B13" s="220">
        <v>0</v>
      </c>
      <c r="C13" s="220">
        <v>0</v>
      </c>
      <c r="D13" s="220">
        <v>0</v>
      </c>
      <c r="E13" s="220">
        <v>0.80829999999999991</v>
      </c>
      <c r="F13" s="220">
        <v>0.91500000000000004</v>
      </c>
      <c r="G13" s="220">
        <v>1.1486590000000001</v>
      </c>
      <c r="H13" s="220">
        <v>1.5320725985926795</v>
      </c>
      <c r="I13" s="220">
        <v>1.8313248780138398</v>
      </c>
      <c r="J13" s="220">
        <v>1.8163029486050803</v>
      </c>
      <c r="K13" s="220">
        <v>2.39590773844894</v>
      </c>
      <c r="L13" s="220">
        <v>2.8064206526149018</v>
      </c>
      <c r="M13" s="220">
        <v>2.8115097074354805</v>
      </c>
      <c r="N13" s="220">
        <v>2.935112112946479</v>
      </c>
      <c r="O13" s="220">
        <v>3.1610582226694457</v>
      </c>
      <c r="P13" s="220">
        <v>3.2856572103755499</v>
      </c>
    </row>
    <row r="14" spans="1:16" s="218" customFormat="1" ht="26.4" x14ac:dyDescent="0.25">
      <c r="A14" s="219" t="s">
        <v>412</v>
      </c>
      <c r="B14" s="220">
        <v>5.7282600000000003E-2</v>
      </c>
      <c r="C14" s="220">
        <v>0.11290360000000001</v>
      </c>
      <c r="D14" s="220">
        <v>0.18510481500000003</v>
      </c>
      <c r="E14" s="220">
        <v>0.21435907999999998</v>
      </c>
      <c r="F14" s="220">
        <v>0.26855936599999997</v>
      </c>
      <c r="G14" s="220">
        <v>0.31828262424799997</v>
      </c>
      <c r="H14" s="220">
        <v>0.35258143907799994</v>
      </c>
      <c r="I14" s="220">
        <v>0.43360791555</v>
      </c>
      <c r="J14" s="220">
        <v>0.46533577092000006</v>
      </c>
      <c r="K14" s="220">
        <v>0.55569683699999994</v>
      </c>
      <c r="L14" s="220">
        <v>0.75298646660800006</v>
      </c>
      <c r="M14" s="220">
        <v>0.82868377782400038</v>
      </c>
      <c r="N14" s="220">
        <v>0.88768254940699942</v>
      </c>
      <c r="O14" s="220">
        <v>0.90692125890050046</v>
      </c>
      <c r="P14" s="220">
        <v>0.90692125890050046</v>
      </c>
    </row>
    <row r="15" spans="1:16" s="23" customFormat="1" ht="15" customHeight="1" x14ac:dyDescent="0.25"/>
    <row r="16" spans="1:16" s="23" customFormat="1" ht="15" customHeight="1" x14ac:dyDescent="0.25"/>
    <row r="17" s="23" customFormat="1" ht="15" customHeight="1" x14ac:dyDescent="0.25"/>
    <row r="18" s="23" customFormat="1" ht="15" customHeight="1" x14ac:dyDescent="0.25"/>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D48"/>
  <sheetViews>
    <sheetView workbookViewId="0">
      <selection activeCell="L23" sqref="L23"/>
    </sheetView>
  </sheetViews>
  <sheetFormatPr defaultColWidth="9.109375" defaultRowHeight="13.2" x14ac:dyDescent="0.25"/>
  <cols>
    <col min="1" max="1" width="11.5546875" style="13" customWidth="1"/>
    <col min="2" max="4" width="13.6640625" style="13" customWidth="1"/>
    <col min="5" max="16384" width="9.109375" style="13"/>
  </cols>
  <sheetData>
    <row r="1" spans="1:4" x14ac:dyDescent="0.25">
      <c r="A1" s="1" t="s">
        <v>456</v>
      </c>
    </row>
    <row r="2" spans="1:4" x14ac:dyDescent="0.25">
      <c r="A2" s="13" t="s">
        <v>181</v>
      </c>
    </row>
    <row r="3" spans="1:4" x14ac:dyDescent="0.25">
      <c r="A3" s="12"/>
    </row>
    <row r="4" spans="1:4" ht="26.4" x14ac:dyDescent="0.25">
      <c r="A4" s="17" t="s">
        <v>69</v>
      </c>
      <c r="B4" s="119" t="s">
        <v>180</v>
      </c>
      <c r="C4" s="106" t="s">
        <v>179</v>
      </c>
      <c r="D4" s="106" t="s">
        <v>178</v>
      </c>
    </row>
    <row r="5" spans="1:4" x14ac:dyDescent="0.25">
      <c r="A5" s="17" t="s">
        <v>177</v>
      </c>
      <c r="B5" s="14">
        <v>108.1</v>
      </c>
      <c r="C5" s="14">
        <v>101.93789023053337</v>
      </c>
      <c r="D5" s="14">
        <v>101.73287971163496</v>
      </c>
    </row>
    <row r="6" spans="1:4" x14ac:dyDescent="0.25">
      <c r="A6" s="17" t="s">
        <v>176</v>
      </c>
      <c r="B6" s="14">
        <v>110.58629999999999</v>
      </c>
      <c r="C6" s="14">
        <v>101.1394213188467</v>
      </c>
      <c r="D6" s="14">
        <v>101.04504776769571</v>
      </c>
    </row>
    <row r="7" spans="1:4" x14ac:dyDescent="0.25">
      <c r="A7" s="17" t="s">
        <v>175</v>
      </c>
      <c r="B7" s="14">
        <v>112.21191861</v>
      </c>
      <c r="C7" s="14">
        <v>100.22762458647846</v>
      </c>
      <c r="D7" s="14">
        <v>99.178181796757144</v>
      </c>
    </row>
    <row r="8" spans="1:4" x14ac:dyDescent="0.25">
      <c r="A8" s="17" t="s">
        <v>174</v>
      </c>
      <c r="B8" s="14">
        <v>114.467378174061</v>
      </c>
      <c r="C8" s="14">
        <v>99.859774262918606</v>
      </c>
      <c r="D8" s="14">
        <v>97.531460864384684</v>
      </c>
    </row>
    <row r="9" spans="1:4" x14ac:dyDescent="0.25">
      <c r="A9" s="17" t="s">
        <v>173</v>
      </c>
      <c r="B9" s="14">
        <v>117.11157460988181</v>
      </c>
      <c r="C9" s="14">
        <v>103.97817858084809</v>
      </c>
      <c r="D9" s="14">
        <v>95.880165129573513</v>
      </c>
    </row>
    <row r="10" spans="1:4" x14ac:dyDescent="0.25">
      <c r="A10" s="17" t="s">
        <v>172</v>
      </c>
      <c r="B10" s="14">
        <v>118.7042920245762</v>
      </c>
      <c r="C10" s="14">
        <v>103.78991254495179</v>
      </c>
      <c r="D10" s="14">
        <v>94.949383450063038</v>
      </c>
    </row>
    <row r="11" spans="1:4" x14ac:dyDescent="0.25">
      <c r="A11" s="17" t="s">
        <v>171</v>
      </c>
      <c r="B11" s="14">
        <v>119.86759408641704</v>
      </c>
      <c r="C11" s="14">
        <v>103.63054045239274</v>
      </c>
      <c r="D11" s="14">
        <v>93.948316169448645</v>
      </c>
    </row>
    <row r="12" spans="1:4" x14ac:dyDescent="0.25">
      <c r="A12" s="17" t="s">
        <v>170</v>
      </c>
      <c r="B12" s="14">
        <v>121.04229650846393</v>
      </c>
      <c r="C12" s="14">
        <v>103.26427919882194</v>
      </c>
      <c r="D12" s="14">
        <v>93.545993486798366</v>
      </c>
    </row>
    <row r="13" spans="1:4" x14ac:dyDescent="0.25">
      <c r="A13" s="17" t="s">
        <v>169</v>
      </c>
      <c r="B13" s="14">
        <v>122.53111675551806</v>
      </c>
      <c r="C13" s="14">
        <v>109.19468839790935</v>
      </c>
      <c r="D13" s="14">
        <v>91.891197334969689</v>
      </c>
    </row>
    <row r="14" spans="1:4" x14ac:dyDescent="0.25">
      <c r="A14" s="17" t="s">
        <v>168</v>
      </c>
      <c r="B14" s="14">
        <v>123.68290925301991</v>
      </c>
      <c r="C14" s="14">
        <v>109.52331582320321</v>
      </c>
      <c r="D14" s="14">
        <v>91.423146524857088</v>
      </c>
    </row>
    <row r="15" spans="1:4" x14ac:dyDescent="0.25">
      <c r="A15" s="17" t="s">
        <v>167</v>
      </c>
      <c r="B15" s="14">
        <v>123.91790678060065</v>
      </c>
      <c r="C15" s="14">
        <v>109.60858299334666</v>
      </c>
      <c r="D15" s="14">
        <v>90.611725599884025</v>
      </c>
    </row>
    <row r="16" spans="1:4" x14ac:dyDescent="0.25">
      <c r="A16" s="17" t="s">
        <v>166</v>
      </c>
      <c r="B16" s="14">
        <v>124.16574259416186</v>
      </c>
      <c r="C16" s="14">
        <v>110.2314402923424</v>
      </c>
      <c r="D16" s="14">
        <v>90.716044958524435</v>
      </c>
    </row>
    <row r="17" spans="1:4" x14ac:dyDescent="0.25">
      <c r="A17" s="17" t="s">
        <v>165</v>
      </c>
      <c r="B17" s="14">
        <v>125.28323427750932</v>
      </c>
      <c r="C17" s="14">
        <v>114.09443067788757</v>
      </c>
      <c r="D17" s="14">
        <v>92.127354182071286</v>
      </c>
    </row>
    <row r="18" spans="1:4" x14ac:dyDescent="0.25">
      <c r="A18" s="17" t="s">
        <v>164</v>
      </c>
      <c r="B18" s="14">
        <v>126.61123656085093</v>
      </c>
      <c r="C18" s="14">
        <v>116.21461824240723</v>
      </c>
      <c r="D18" s="14">
        <v>92.837332328725239</v>
      </c>
    </row>
    <row r="19" spans="1:4" x14ac:dyDescent="0.25">
      <c r="A19" s="17" t="s">
        <v>163</v>
      </c>
      <c r="B19" s="14">
        <v>127.61146532968165</v>
      </c>
      <c r="C19" s="14">
        <v>118.11989378036071</v>
      </c>
      <c r="D19" s="14">
        <v>93.486607699080636</v>
      </c>
    </row>
    <row r="20" spans="1:4" x14ac:dyDescent="0.25">
      <c r="A20" s="17" t="s">
        <v>162</v>
      </c>
      <c r="B20" s="14">
        <v>128.97690800870924</v>
      </c>
      <c r="C20" s="14">
        <v>119.8227954415396</v>
      </c>
      <c r="D20" s="14">
        <v>95.176563980258393</v>
      </c>
    </row>
    <row r="21" spans="1:4" x14ac:dyDescent="0.25">
      <c r="A21" s="17" t="s">
        <v>161</v>
      </c>
      <c r="B21" s="14">
        <v>131.73701384009561</v>
      </c>
      <c r="C21" s="14">
        <v>117.6398977491599</v>
      </c>
      <c r="D21" s="14">
        <v>98.785805843651673</v>
      </c>
    </row>
    <row r="22" spans="1:4" x14ac:dyDescent="0.25">
      <c r="A22" s="17" t="s">
        <v>160</v>
      </c>
      <c r="B22" s="14">
        <v>132.90947326327247</v>
      </c>
      <c r="C22" s="14">
        <v>119.40940469756221</v>
      </c>
      <c r="D22" s="14">
        <v>99.253631379401753</v>
      </c>
    </row>
    <row r="23" spans="1:4" x14ac:dyDescent="0.25">
      <c r="A23" s="17" t="s">
        <v>159</v>
      </c>
      <c r="B23" s="14">
        <v>133.06896463118841</v>
      </c>
      <c r="C23" s="14">
        <v>121.87767610529025</v>
      </c>
      <c r="D23" s="14">
        <v>101.05364285106545</v>
      </c>
    </row>
    <row r="24" spans="1:4" x14ac:dyDescent="0.25">
      <c r="A24" s="17" t="s">
        <v>158</v>
      </c>
      <c r="B24" s="14">
        <v>133.40163704276637</v>
      </c>
      <c r="C24" s="14">
        <v>124.14025984394947</v>
      </c>
      <c r="D24" s="14">
        <v>101.42115198030896</v>
      </c>
    </row>
    <row r="25" spans="1:4" x14ac:dyDescent="0.25">
      <c r="A25" s="17" t="s">
        <v>157</v>
      </c>
      <c r="B25" s="14">
        <v>134.92241570505391</v>
      </c>
      <c r="C25" s="14">
        <v>138.56543024748217</v>
      </c>
      <c r="D25" s="14">
        <v>105.82256247507902</v>
      </c>
    </row>
    <row r="26" spans="1:4" x14ac:dyDescent="0.25">
      <c r="A26" s="17" t="s">
        <v>156</v>
      </c>
      <c r="B26" s="14">
        <v>137.04069763162323</v>
      </c>
      <c r="C26" s="14">
        <v>142.31487964442042</v>
      </c>
      <c r="D26" s="14">
        <v>107.27090333806353</v>
      </c>
    </row>
    <row r="27" spans="1:4" x14ac:dyDescent="0.25">
      <c r="A27" s="17" t="s">
        <v>155</v>
      </c>
      <c r="B27" s="14">
        <v>137.78071739883401</v>
      </c>
      <c r="C27" s="14">
        <v>147.60371152488514</v>
      </c>
      <c r="D27" s="14">
        <v>110.75967540390393</v>
      </c>
    </row>
    <row r="28" spans="1:4" x14ac:dyDescent="0.25">
      <c r="A28" s="17" t="s">
        <v>154</v>
      </c>
      <c r="B28" s="14">
        <v>139.32386143370096</v>
      </c>
      <c r="C28" s="14">
        <v>153.09997517562616</v>
      </c>
      <c r="D28" s="14">
        <v>115.60310885551785</v>
      </c>
    </row>
    <row r="29" spans="1:4" x14ac:dyDescent="0.25">
      <c r="A29" s="17" t="s">
        <v>153</v>
      </c>
      <c r="B29" s="14">
        <v>142.41685115752909</v>
      </c>
      <c r="C29" s="14">
        <v>161.18789570507329</v>
      </c>
      <c r="D29" s="14">
        <v>117.53429932135231</v>
      </c>
    </row>
    <row r="30" spans="1:4" x14ac:dyDescent="0.25">
      <c r="A30" s="17" t="s">
        <v>152</v>
      </c>
      <c r="B30" s="14">
        <v>145.27942986579544</v>
      </c>
      <c r="C30" s="14">
        <v>172.48773363931329</v>
      </c>
      <c r="D30" s="14">
        <v>122.67055478663832</v>
      </c>
    </row>
    <row r="31" spans="1:4" x14ac:dyDescent="0.25">
      <c r="A31" s="17" t="s">
        <v>151</v>
      </c>
      <c r="B31" s="14">
        <v>147.21164628301051</v>
      </c>
      <c r="C31" s="14">
        <v>181.26443849339887</v>
      </c>
      <c r="D31" s="14">
        <v>126.89011688446945</v>
      </c>
    </row>
    <row r="32" spans="1:4" x14ac:dyDescent="0.25">
      <c r="A32" s="17" t="s">
        <v>150</v>
      </c>
      <c r="B32" s="14">
        <v>150.89193744008577</v>
      </c>
      <c r="C32" s="14">
        <v>191.67478481182405</v>
      </c>
      <c r="D32" s="14">
        <v>132.88761356643803</v>
      </c>
    </row>
    <row r="33" spans="1:4" x14ac:dyDescent="0.25">
      <c r="A33" s="17" t="s">
        <v>149</v>
      </c>
      <c r="B33" s="14">
        <v>158.84394254317829</v>
      </c>
      <c r="C33" s="14">
        <v>211.61373739378178</v>
      </c>
      <c r="D33" s="14">
        <v>155.73043392520998</v>
      </c>
    </row>
    <row r="34" spans="1:4" x14ac:dyDescent="0.25">
      <c r="A34" s="17" t="s">
        <v>148</v>
      </c>
      <c r="B34" s="14">
        <v>169.88359654992917</v>
      </c>
      <c r="C34" s="14">
        <v>225.33593811618849</v>
      </c>
      <c r="D34" s="14">
        <v>158.79589813509222</v>
      </c>
    </row>
    <row r="35" spans="1:4" x14ac:dyDescent="0.25">
      <c r="A35" s="17" t="s">
        <v>147</v>
      </c>
      <c r="B35" s="14">
        <v>168.3376558213248</v>
      </c>
      <c r="C35" s="14">
        <v>235.09515331715451</v>
      </c>
      <c r="D35" s="14">
        <v>160.97066217319406</v>
      </c>
    </row>
    <row r="36" spans="1:4" x14ac:dyDescent="0.25">
      <c r="A36" s="17" t="s">
        <v>146</v>
      </c>
      <c r="B36" s="14">
        <v>169.2635129283421</v>
      </c>
      <c r="C36" s="14">
        <v>237.0873044741428</v>
      </c>
      <c r="D36" s="14">
        <v>163.51972822900908</v>
      </c>
    </row>
    <row r="37" spans="1:4" x14ac:dyDescent="0.25">
      <c r="A37" s="17" t="s">
        <v>145</v>
      </c>
      <c r="B37" s="14">
        <v>172.51337237656625</v>
      </c>
      <c r="C37" s="14">
        <v>246.55570048821266</v>
      </c>
      <c r="D37" s="14">
        <v>157.50403631006833</v>
      </c>
    </row>
    <row r="38" spans="1:4" x14ac:dyDescent="0.25">
      <c r="A38" s="17" t="s">
        <v>144</v>
      </c>
      <c r="B38" s="14">
        <v>174.44552214718379</v>
      </c>
      <c r="C38" s="14">
        <v>249.65593727901992</v>
      </c>
      <c r="D38" s="14">
        <v>160.05396880573917</v>
      </c>
    </row>
    <row r="39" spans="1:4" x14ac:dyDescent="0.25">
      <c r="A39" s="17" t="s">
        <v>143</v>
      </c>
      <c r="B39" s="14">
        <v>177.00987132274739</v>
      </c>
      <c r="C39" s="14">
        <v>259.8674560597924</v>
      </c>
      <c r="D39" s="14">
        <v>163.80300207547006</v>
      </c>
    </row>
    <row r="40" spans="1:4" x14ac:dyDescent="0.25">
      <c r="A40" s="17" t="s">
        <v>142</v>
      </c>
      <c r="B40" s="14">
        <v>181.45281909294835</v>
      </c>
      <c r="C40" s="14">
        <v>272.02324072995668</v>
      </c>
      <c r="D40" s="14">
        <v>168.81435157114137</v>
      </c>
    </row>
    <row r="41" spans="1:4" x14ac:dyDescent="0.25">
      <c r="A41" s="17" t="s">
        <v>141</v>
      </c>
      <c r="B41" s="14">
        <v>185.66252449590473</v>
      </c>
      <c r="C41" s="14">
        <v>324.75259439899327</v>
      </c>
      <c r="D41" s="14">
        <v>187.37118855273525</v>
      </c>
    </row>
    <row r="42" spans="1:4" x14ac:dyDescent="0.25">
      <c r="A42" s="17" t="s">
        <v>140</v>
      </c>
      <c r="B42" s="14">
        <v>188.83735366478467</v>
      </c>
      <c r="C42" s="14">
        <v>331.70012466447844</v>
      </c>
      <c r="D42" s="14">
        <v>190.87836380111324</v>
      </c>
    </row>
    <row r="43" spans="1:4" x14ac:dyDescent="0.25">
      <c r="A43" s="17" t="s">
        <v>139</v>
      </c>
      <c r="B43" s="14">
        <v>192.84070556247809</v>
      </c>
      <c r="C43" s="14">
        <v>339.27725608696159</v>
      </c>
      <c r="D43" s="14">
        <v>192.80163500666552</v>
      </c>
    </row>
    <row r="44" spans="1:4" x14ac:dyDescent="0.25">
      <c r="A44" s="17" t="s">
        <v>138</v>
      </c>
      <c r="B44" s="14">
        <v>197.75814355432129</v>
      </c>
      <c r="C44" s="14">
        <v>344.72606080595688</v>
      </c>
      <c r="D44" s="14">
        <v>197.69086846905796</v>
      </c>
    </row>
    <row r="45" spans="1:4" x14ac:dyDescent="0.25">
      <c r="A45" s="17" t="s">
        <v>137</v>
      </c>
      <c r="B45" s="14">
        <v>204.42259299210193</v>
      </c>
      <c r="C45" s="14">
        <v>391.36582697237014</v>
      </c>
      <c r="D45" s="14">
        <v>219.31264979662058</v>
      </c>
    </row>
    <row r="46" spans="1:4" x14ac:dyDescent="0.25">
      <c r="A46" s="17" t="s">
        <v>136</v>
      </c>
      <c r="B46" s="14">
        <v>207.40716284978663</v>
      </c>
      <c r="C46" s="14">
        <v>397.4568485137641</v>
      </c>
      <c r="D46" s="14">
        <v>221.89505645808748</v>
      </c>
    </row>
    <row r="47" spans="1:4" x14ac:dyDescent="0.25">
      <c r="A47" s="17" t="s">
        <v>135</v>
      </c>
      <c r="B47" s="14">
        <v>208.83827227345017</v>
      </c>
      <c r="C47" s="14">
        <v>403.60017371248023</v>
      </c>
      <c r="D47" s="14">
        <v>223.67181268402106</v>
      </c>
    </row>
    <row r="48" spans="1:4" x14ac:dyDescent="0.25">
      <c r="A48" s="120" t="s">
        <v>134</v>
      </c>
      <c r="B48" s="14">
        <v>210.88488734172998</v>
      </c>
      <c r="C48" s="14">
        <v>417.19334970333796</v>
      </c>
      <c r="D48" s="14">
        <v>225.89631036984687</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C18"/>
  <sheetViews>
    <sheetView workbookViewId="0">
      <selection activeCell="L23" sqref="L23"/>
    </sheetView>
  </sheetViews>
  <sheetFormatPr defaultColWidth="9.109375" defaultRowHeight="13.2" x14ac:dyDescent="0.25"/>
  <cols>
    <col min="1" max="1" width="15.33203125" style="13" customWidth="1"/>
    <col min="2" max="3" width="11.33203125" style="13" customWidth="1"/>
    <col min="4" max="16384" width="9.109375" style="13"/>
  </cols>
  <sheetData>
    <row r="1" spans="1:3" x14ac:dyDescent="0.25">
      <c r="A1" s="11" t="s">
        <v>185</v>
      </c>
    </row>
    <row r="2" spans="1:3" x14ac:dyDescent="0.25">
      <c r="A2" s="13" t="s">
        <v>184</v>
      </c>
    </row>
    <row r="3" spans="1:3" x14ac:dyDescent="0.25">
      <c r="A3" s="11"/>
    </row>
    <row r="4" spans="1:3" ht="26.4" x14ac:dyDescent="0.25">
      <c r="A4" s="106" t="s">
        <v>183</v>
      </c>
      <c r="B4" s="121">
        <v>46023</v>
      </c>
      <c r="C4" s="121">
        <v>45658</v>
      </c>
    </row>
    <row r="5" spans="1:3" x14ac:dyDescent="0.25">
      <c r="A5" s="17">
        <v>1</v>
      </c>
      <c r="B5" s="17">
        <v>1272771</v>
      </c>
      <c r="C5" s="17">
        <v>1217935</v>
      </c>
    </row>
    <row r="6" spans="1:3" x14ac:dyDescent="0.25">
      <c r="A6" s="17">
        <v>2</v>
      </c>
      <c r="B6" s="17">
        <v>767936</v>
      </c>
      <c r="C6" s="17">
        <v>752589</v>
      </c>
    </row>
    <row r="7" spans="1:3" x14ac:dyDescent="0.25">
      <c r="A7" s="17">
        <v>3</v>
      </c>
      <c r="B7" s="17">
        <v>294399</v>
      </c>
      <c r="C7" s="17">
        <v>297145</v>
      </c>
    </row>
    <row r="8" spans="1:3" x14ac:dyDescent="0.25">
      <c r="A8" s="17" t="s">
        <v>182</v>
      </c>
      <c r="B8" s="17">
        <v>34230</v>
      </c>
      <c r="C8" s="17">
        <v>38867</v>
      </c>
    </row>
    <row r="18" ht="11.25" customHeight="1" x14ac:dyDescent="0.25"/>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1:X26"/>
  <sheetViews>
    <sheetView workbookViewId="0">
      <selection activeCell="H37" sqref="H37"/>
    </sheetView>
  </sheetViews>
  <sheetFormatPr defaultColWidth="8.88671875" defaultRowHeight="13.2" x14ac:dyDescent="0.25"/>
  <cols>
    <col min="1" max="1" width="8.88671875" style="85"/>
    <col min="2" max="2" width="10.88671875" style="85" customWidth="1"/>
    <col min="3" max="3" width="14.33203125" style="85" customWidth="1"/>
    <col min="4" max="4" width="17.5546875" style="85" customWidth="1"/>
    <col min="5" max="5" width="10.5546875" style="85" customWidth="1"/>
    <col min="6" max="7" width="21.5546875" style="85" customWidth="1"/>
    <col min="8" max="8" width="8.88671875" style="85" customWidth="1"/>
    <col min="9" max="9" width="9" style="85" customWidth="1"/>
    <col min="10" max="10" width="11.33203125" style="85" customWidth="1"/>
    <col min="11" max="17" width="11.6640625" style="85" customWidth="1"/>
    <col min="18" max="18" width="10.109375" style="85" customWidth="1"/>
    <col min="19" max="19" width="14.5546875" style="85" customWidth="1"/>
    <col min="20" max="20" width="7.88671875" style="85" customWidth="1"/>
    <col min="21" max="21" width="15.5546875" style="85" customWidth="1"/>
    <col min="22" max="22" width="11.5546875" style="85" customWidth="1"/>
    <col min="23" max="23" width="8.88671875" style="85"/>
    <col min="24" max="24" width="8.88671875" style="85" customWidth="1"/>
    <col min="25" max="16384" width="8.88671875" style="85"/>
  </cols>
  <sheetData>
    <row r="1" spans="1:24" x14ac:dyDescent="0.25">
      <c r="A1" s="6" t="s">
        <v>25</v>
      </c>
    </row>
    <row r="2" spans="1:24" x14ac:dyDescent="0.25">
      <c r="A2" s="69" t="s">
        <v>77</v>
      </c>
    </row>
    <row r="3" spans="1:24" x14ac:dyDescent="0.25">
      <c r="A3" s="6"/>
    </row>
    <row r="4" spans="1:24" ht="39.6" x14ac:dyDescent="0.25">
      <c r="A4" s="118"/>
      <c r="B4" s="132" t="s">
        <v>26</v>
      </c>
    </row>
    <row r="5" spans="1:24" x14ac:dyDescent="0.25">
      <c r="A5" s="118">
        <v>2014</v>
      </c>
      <c r="B5" s="118">
        <v>7.9</v>
      </c>
      <c r="C5" s="127"/>
      <c r="D5" s="128"/>
      <c r="E5" s="127"/>
      <c r="F5" s="128"/>
      <c r="G5" s="128"/>
      <c r="H5" s="127"/>
      <c r="I5" s="128"/>
      <c r="J5" s="127"/>
      <c r="K5" s="128"/>
      <c r="L5" s="127"/>
      <c r="M5" s="129"/>
      <c r="N5" s="130"/>
      <c r="O5" s="131"/>
      <c r="P5" s="128"/>
      <c r="Q5" s="128"/>
      <c r="R5" s="128"/>
      <c r="S5" s="127"/>
      <c r="T5" s="128"/>
      <c r="U5" s="127"/>
      <c r="V5" s="128"/>
      <c r="W5" s="127"/>
      <c r="X5" s="128"/>
    </row>
    <row r="6" spans="1:24" x14ac:dyDescent="0.25">
      <c r="A6" s="118">
        <v>2015</v>
      </c>
      <c r="B6" s="118">
        <v>2.2999999999999998</v>
      </c>
      <c r="C6" s="127"/>
      <c r="D6" s="128"/>
      <c r="E6" s="127"/>
      <c r="F6" s="128"/>
      <c r="G6" s="128"/>
      <c r="H6" s="127"/>
      <c r="I6" s="128"/>
      <c r="J6" s="127"/>
      <c r="K6" s="128"/>
      <c r="L6" s="127"/>
      <c r="M6" s="129"/>
      <c r="N6" s="130"/>
      <c r="O6" s="131"/>
      <c r="P6" s="128"/>
      <c r="Q6" s="128"/>
      <c r="R6" s="128"/>
      <c r="S6" s="127"/>
      <c r="T6" s="128"/>
      <c r="U6" s="127"/>
      <c r="V6" s="128"/>
      <c r="W6" s="127"/>
      <c r="X6" s="128"/>
    </row>
    <row r="7" spans="1:24" x14ac:dyDescent="0.25">
      <c r="A7" s="118">
        <v>2016</v>
      </c>
      <c r="B7" s="118">
        <v>10.3</v>
      </c>
      <c r="C7" s="127"/>
      <c r="D7" s="128"/>
      <c r="E7" s="127"/>
      <c r="F7" s="128"/>
      <c r="G7" s="128"/>
      <c r="H7" s="127"/>
      <c r="I7" s="128"/>
      <c r="J7" s="127"/>
      <c r="K7" s="128"/>
      <c r="L7" s="127"/>
      <c r="M7" s="129"/>
      <c r="N7" s="130"/>
      <c r="O7" s="131"/>
      <c r="P7" s="128"/>
      <c r="Q7" s="128"/>
      <c r="R7" s="128"/>
      <c r="S7" s="127"/>
      <c r="T7" s="128"/>
      <c r="U7" s="127"/>
      <c r="V7" s="128"/>
      <c r="W7" s="127"/>
      <c r="X7" s="128"/>
    </row>
    <row r="8" spans="1:24" x14ac:dyDescent="0.25">
      <c r="A8" s="118">
        <v>2017</v>
      </c>
      <c r="B8" s="118">
        <v>8.3000000000000007</v>
      </c>
      <c r="C8" s="127"/>
      <c r="D8" s="128"/>
      <c r="E8" s="127"/>
      <c r="F8" s="128"/>
      <c r="G8" s="128"/>
      <c r="H8" s="127"/>
      <c r="I8" s="128"/>
      <c r="J8" s="127"/>
      <c r="K8" s="128"/>
      <c r="L8" s="127"/>
      <c r="M8" s="129"/>
      <c r="N8" s="130"/>
      <c r="O8" s="131"/>
      <c r="P8" s="128"/>
      <c r="Q8" s="128"/>
      <c r="R8" s="128"/>
      <c r="S8" s="127"/>
      <c r="T8" s="128"/>
      <c r="U8" s="127"/>
      <c r="V8" s="128"/>
      <c r="W8" s="127"/>
      <c r="X8" s="128"/>
    </row>
    <row r="9" spans="1:24" x14ac:dyDescent="0.25">
      <c r="A9" s="118">
        <v>2018</v>
      </c>
      <c r="B9" s="118">
        <v>13.3</v>
      </c>
      <c r="C9" s="127"/>
      <c r="D9" s="128"/>
      <c r="E9" s="127"/>
      <c r="F9" s="128"/>
      <c r="G9" s="128"/>
      <c r="H9" s="127"/>
      <c r="I9" s="128"/>
      <c r="J9" s="127"/>
      <c r="K9" s="128"/>
      <c r="L9" s="127"/>
      <c r="M9" s="129"/>
      <c r="N9" s="130"/>
      <c r="O9" s="131"/>
      <c r="P9" s="128"/>
      <c r="Q9" s="128"/>
      <c r="R9" s="128"/>
      <c r="S9" s="127"/>
      <c r="T9" s="128"/>
      <c r="U9" s="127"/>
      <c r="V9" s="128"/>
      <c r="W9" s="127"/>
      <c r="X9" s="128"/>
    </row>
    <row r="10" spans="1:24" x14ac:dyDescent="0.25">
      <c r="A10" s="118">
        <v>2019</v>
      </c>
      <c r="B10" s="118">
        <v>18.8</v>
      </c>
      <c r="C10" s="127"/>
      <c r="D10" s="128"/>
      <c r="E10" s="127"/>
      <c r="F10" s="128"/>
      <c r="G10" s="128"/>
      <c r="H10" s="127"/>
      <c r="I10" s="128"/>
      <c r="J10" s="127"/>
      <c r="K10" s="128"/>
      <c r="L10" s="127"/>
      <c r="M10" s="129"/>
      <c r="N10" s="130"/>
      <c r="O10" s="131"/>
      <c r="P10" s="128"/>
      <c r="Q10" s="128"/>
      <c r="R10" s="128"/>
      <c r="S10" s="127"/>
      <c r="T10" s="128"/>
      <c r="U10" s="127"/>
      <c r="V10" s="128"/>
      <c r="W10" s="127"/>
      <c r="X10" s="128"/>
    </row>
    <row r="11" spans="1:24" x14ac:dyDescent="0.25">
      <c r="A11" s="118">
        <v>2020</v>
      </c>
      <c r="B11" s="118">
        <v>13.4</v>
      </c>
      <c r="C11" s="127"/>
      <c r="D11" s="128"/>
      <c r="E11" s="127"/>
      <c r="F11" s="128"/>
      <c r="G11" s="128"/>
      <c r="H11" s="127"/>
      <c r="I11" s="128"/>
      <c r="J11" s="127"/>
      <c r="K11" s="128"/>
      <c r="L11" s="127"/>
      <c r="M11" s="129"/>
      <c r="N11" s="130"/>
      <c r="O11" s="131"/>
      <c r="P11" s="128"/>
      <c r="Q11" s="128"/>
      <c r="R11" s="128"/>
      <c r="S11" s="127"/>
      <c r="T11" s="128"/>
      <c r="U11" s="127"/>
      <c r="V11" s="128"/>
      <c r="W11" s="127"/>
      <c r="X11" s="128"/>
    </row>
    <row r="12" spans="1:24" x14ac:dyDescent="0.25">
      <c r="A12" s="118">
        <v>2021</v>
      </c>
      <c r="B12" s="118">
        <v>18.3</v>
      </c>
      <c r="N12" s="130"/>
      <c r="O12" s="131"/>
    </row>
    <row r="13" spans="1:24" x14ac:dyDescent="0.25">
      <c r="A13" s="118">
        <v>2022</v>
      </c>
      <c r="B13" s="118">
        <v>1.6</v>
      </c>
      <c r="N13" s="130"/>
      <c r="O13" s="131"/>
    </row>
    <row r="14" spans="1:24" x14ac:dyDescent="0.25">
      <c r="A14" s="118">
        <v>2023</v>
      </c>
      <c r="B14" s="118">
        <v>22.1</v>
      </c>
      <c r="N14" s="130"/>
      <c r="O14" s="131"/>
    </row>
    <row r="15" spans="1:24" x14ac:dyDescent="0.25">
      <c r="A15" s="118">
        <v>2024</v>
      </c>
      <c r="B15" s="118">
        <v>23</v>
      </c>
      <c r="N15" s="130"/>
      <c r="O15" s="131"/>
    </row>
    <row r="16" spans="1:24" x14ac:dyDescent="0.25">
      <c r="A16" s="118">
        <v>2025</v>
      </c>
      <c r="B16" s="118">
        <v>18.2</v>
      </c>
      <c r="N16" s="130"/>
      <c r="O16" s="131"/>
    </row>
    <row r="17" spans="14:15" x14ac:dyDescent="0.25">
      <c r="N17" s="130"/>
      <c r="O17" s="131"/>
    </row>
    <row r="18" spans="14:15" x14ac:dyDescent="0.25">
      <c r="N18" s="130"/>
      <c r="O18" s="131"/>
    </row>
    <row r="19" spans="14:15" x14ac:dyDescent="0.25">
      <c r="N19" s="130"/>
      <c r="O19" s="131"/>
    </row>
    <row r="20" spans="14:15" x14ac:dyDescent="0.25">
      <c r="N20" s="130"/>
      <c r="O20" s="131"/>
    </row>
    <row r="21" spans="14:15" x14ac:dyDescent="0.25">
      <c r="N21" s="130"/>
      <c r="O21" s="131"/>
    </row>
    <row r="22" spans="14:15" x14ac:dyDescent="0.25">
      <c r="N22" s="130"/>
      <c r="O22" s="131"/>
    </row>
    <row r="23" spans="14:15" x14ac:dyDescent="0.25">
      <c r="N23" s="130"/>
      <c r="O23" s="131"/>
    </row>
    <row r="24" spans="14:15" x14ac:dyDescent="0.25">
      <c r="N24" s="130"/>
      <c r="O24" s="131"/>
    </row>
    <row r="25" spans="14:15" x14ac:dyDescent="0.25">
      <c r="N25" s="130"/>
      <c r="O25" s="131"/>
    </row>
    <row r="26" spans="14:15" x14ac:dyDescent="0.25">
      <c r="N26" s="130"/>
      <c r="O26" s="131"/>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1:B160"/>
  <sheetViews>
    <sheetView workbookViewId="0">
      <selection activeCell="B4" sqref="B4"/>
    </sheetView>
  </sheetViews>
  <sheetFormatPr defaultRowHeight="13.2" x14ac:dyDescent="0.25"/>
  <cols>
    <col min="1" max="1" width="13" style="134" customWidth="1"/>
    <col min="2" max="2" width="25.5546875" style="133" customWidth="1"/>
    <col min="3" max="247" width="9.109375" style="133"/>
    <col min="248" max="248" width="22.5546875" style="133" customWidth="1"/>
    <col min="249" max="249" width="13" style="133" customWidth="1"/>
    <col min="250" max="250" width="20.88671875" style="133" customWidth="1"/>
    <col min="251" max="252" width="15.44140625" style="133" customWidth="1"/>
    <col min="253" max="253" width="13.5546875" style="133" customWidth="1"/>
    <col min="254" max="255" width="15.44140625" style="133" customWidth="1"/>
    <col min="256" max="256" width="12.88671875" style="133" customWidth="1"/>
    <col min="257" max="257" width="15.44140625" style="133" customWidth="1"/>
    <col min="258" max="503" width="9.109375" style="133"/>
    <col min="504" max="504" width="22.5546875" style="133" customWidth="1"/>
    <col min="505" max="505" width="13" style="133" customWidth="1"/>
    <col min="506" max="506" width="20.88671875" style="133" customWidth="1"/>
    <col min="507" max="508" width="15.44140625" style="133" customWidth="1"/>
    <col min="509" max="509" width="13.5546875" style="133" customWidth="1"/>
    <col min="510" max="511" width="15.44140625" style="133" customWidth="1"/>
    <col min="512" max="512" width="12.88671875" style="133" customWidth="1"/>
    <col min="513" max="513" width="15.44140625" style="133" customWidth="1"/>
    <col min="514" max="759" width="9.109375" style="133"/>
    <col min="760" max="760" width="22.5546875" style="133" customWidth="1"/>
    <col min="761" max="761" width="13" style="133" customWidth="1"/>
    <col min="762" max="762" width="20.88671875" style="133" customWidth="1"/>
    <col min="763" max="764" width="15.44140625" style="133" customWidth="1"/>
    <col min="765" max="765" width="13.5546875" style="133" customWidth="1"/>
    <col min="766" max="767" width="15.44140625" style="133" customWidth="1"/>
    <col min="768" max="768" width="12.88671875" style="133" customWidth="1"/>
    <col min="769" max="769" width="15.44140625" style="133" customWidth="1"/>
    <col min="770" max="1015" width="9.109375" style="133"/>
    <col min="1016" max="1016" width="22.5546875" style="133" customWidth="1"/>
    <col min="1017" max="1017" width="13" style="133" customWidth="1"/>
    <col min="1018" max="1018" width="20.88671875" style="133" customWidth="1"/>
    <col min="1019" max="1020" width="15.44140625" style="133" customWidth="1"/>
    <col min="1021" max="1021" width="13.5546875" style="133" customWidth="1"/>
    <col min="1022" max="1023" width="15.44140625" style="133" customWidth="1"/>
    <col min="1024" max="1024" width="12.88671875" style="133" customWidth="1"/>
    <col min="1025" max="1025" width="15.44140625" style="133" customWidth="1"/>
    <col min="1026" max="1271" width="9.109375" style="133"/>
    <col min="1272" max="1272" width="22.5546875" style="133" customWidth="1"/>
    <col min="1273" max="1273" width="13" style="133" customWidth="1"/>
    <col min="1274" max="1274" width="20.88671875" style="133" customWidth="1"/>
    <col min="1275" max="1276" width="15.44140625" style="133" customWidth="1"/>
    <col min="1277" max="1277" width="13.5546875" style="133" customWidth="1"/>
    <col min="1278" max="1279" width="15.44140625" style="133" customWidth="1"/>
    <col min="1280" max="1280" width="12.88671875" style="133" customWidth="1"/>
    <col min="1281" max="1281" width="15.44140625" style="133" customWidth="1"/>
    <col min="1282" max="1527" width="9.109375" style="133"/>
    <col min="1528" max="1528" width="22.5546875" style="133" customWidth="1"/>
    <col min="1529" max="1529" width="13" style="133" customWidth="1"/>
    <col min="1530" max="1530" width="20.88671875" style="133" customWidth="1"/>
    <col min="1531" max="1532" width="15.44140625" style="133" customWidth="1"/>
    <col min="1533" max="1533" width="13.5546875" style="133" customWidth="1"/>
    <col min="1534" max="1535" width="15.44140625" style="133" customWidth="1"/>
    <col min="1536" max="1536" width="12.88671875" style="133" customWidth="1"/>
    <col min="1537" max="1537" width="15.44140625" style="133" customWidth="1"/>
    <col min="1538" max="1783" width="9.109375" style="133"/>
    <col min="1784" max="1784" width="22.5546875" style="133" customWidth="1"/>
    <col min="1785" max="1785" width="13" style="133" customWidth="1"/>
    <col min="1786" max="1786" width="20.88671875" style="133" customWidth="1"/>
    <col min="1787" max="1788" width="15.44140625" style="133" customWidth="1"/>
    <col min="1789" max="1789" width="13.5546875" style="133" customWidth="1"/>
    <col min="1790" max="1791" width="15.44140625" style="133" customWidth="1"/>
    <col min="1792" max="1792" width="12.88671875" style="133" customWidth="1"/>
    <col min="1793" max="1793" width="15.44140625" style="133" customWidth="1"/>
    <col min="1794" max="2039" width="9.109375" style="133"/>
    <col min="2040" max="2040" width="22.5546875" style="133" customWidth="1"/>
    <col min="2041" max="2041" width="13" style="133" customWidth="1"/>
    <col min="2042" max="2042" width="20.88671875" style="133" customWidth="1"/>
    <col min="2043" max="2044" width="15.44140625" style="133" customWidth="1"/>
    <col min="2045" max="2045" width="13.5546875" style="133" customWidth="1"/>
    <col min="2046" max="2047" width="15.44140625" style="133" customWidth="1"/>
    <col min="2048" max="2048" width="12.88671875" style="133" customWidth="1"/>
    <col min="2049" max="2049" width="15.44140625" style="133" customWidth="1"/>
    <col min="2050" max="2295" width="9.109375" style="133"/>
    <col min="2296" max="2296" width="22.5546875" style="133" customWidth="1"/>
    <col min="2297" max="2297" width="13" style="133" customWidth="1"/>
    <col min="2298" max="2298" width="20.88671875" style="133" customWidth="1"/>
    <col min="2299" max="2300" width="15.44140625" style="133" customWidth="1"/>
    <col min="2301" max="2301" width="13.5546875" style="133" customWidth="1"/>
    <col min="2302" max="2303" width="15.44140625" style="133" customWidth="1"/>
    <col min="2304" max="2304" width="12.88671875" style="133" customWidth="1"/>
    <col min="2305" max="2305" width="15.44140625" style="133" customWidth="1"/>
    <col min="2306" max="2551" width="9.109375" style="133"/>
    <col min="2552" max="2552" width="22.5546875" style="133" customWidth="1"/>
    <col min="2553" max="2553" width="13" style="133" customWidth="1"/>
    <col min="2554" max="2554" width="20.88671875" style="133" customWidth="1"/>
    <col min="2555" max="2556" width="15.44140625" style="133" customWidth="1"/>
    <col min="2557" max="2557" width="13.5546875" style="133" customWidth="1"/>
    <col min="2558" max="2559" width="15.44140625" style="133" customWidth="1"/>
    <col min="2560" max="2560" width="12.88671875" style="133" customWidth="1"/>
    <col min="2561" max="2561" width="15.44140625" style="133" customWidth="1"/>
    <col min="2562" max="2807" width="9.109375" style="133"/>
    <col min="2808" max="2808" width="22.5546875" style="133" customWidth="1"/>
    <col min="2809" max="2809" width="13" style="133" customWidth="1"/>
    <col min="2810" max="2810" width="20.88671875" style="133" customWidth="1"/>
    <col min="2811" max="2812" width="15.44140625" style="133" customWidth="1"/>
    <col min="2813" max="2813" width="13.5546875" style="133" customWidth="1"/>
    <col min="2814" max="2815" width="15.44140625" style="133" customWidth="1"/>
    <col min="2816" max="2816" width="12.88671875" style="133" customWidth="1"/>
    <col min="2817" max="2817" width="15.44140625" style="133" customWidth="1"/>
    <col min="2818" max="3063" width="9.109375" style="133"/>
    <col min="3064" max="3064" width="22.5546875" style="133" customWidth="1"/>
    <col min="3065" max="3065" width="13" style="133" customWidth="1"/>
    <col min="3066" max="3066" width="20.88671875" style="133" customWidth="1"/>
    <col min="3067" max="3068" width="15.44140625" style="133" customWidth="1"/>
    <col min="3069" max="3069" width="13.5546875" style="133" customWidth="1"/>
    <col min="3070" max="3071" width="15.44140625" style="133" customWidth="1"/>
    <col min="3072" max="3072" width="12.88671875" style="133" customWidth="1"/>
    <col min="3073" max="3073" width="15.44140625" style="133" customWidth="1"/>
    <col min="3074" max="3319" width="9.109375" style="133"/>
    <col min="3320" max="3320" width="22.5546875" style="133" customWidth="1"/>
    <col min="3321" max="3321" width="13" style="133" customWidth="1"/>
    <col min="3322" max="3322" width="20.88671875" style="133" customWidth="1"/>
    <col min="3323" max="3324" width="15.44140625" style="133" customWidth="1"/>
    <col min="3325" max="3325" width="13.5546875" style="133" customWidth="1"/>
    <col min="3326" max="3327" width="15.44140625" style="133" customWidth="1"/>
    <col min="3328" max="3328" width="12.88671875" style="133" customWidth="1"/>
    <col min="3329" max="3329" width="15.44140625" style="133" customWidth="1"/>
    <col min="3330" max="3575" width="9.109375" style="133"/>
    <col min="3576" max="3576" width="22.5546875" style="133" customWidth="1"/>
    <col min="3577" max="3577" width="13" style="133" customWidth="1"/>
    <col min="3578" max="3578" width="20.88671875" style="133" customWidth="1"/>
    <col min="3579" max="3580" width="15.44140625" style="133" customWidth="1"/>
    <col min="3581" max="3581" width="13.5546875" style="133" customWidth="1"/>
    <col min="3582" max="3583" width="15.44140625" style="133" customWidth="1"/>
    <col min="3584" max="3584" width="12.88671875" style="133" customWidth="1"/>
    <col min="3585" max="3585" width="15.44140625" style="133" customWidth="1"/>
    <col min="3586" max="3831" width="9.109375" style="133"/>
    <col min="3832" max="3832" width="22.5546875" style="133" customWidth="1"/>
    <col min="3833" max="3833" width="13" style="133" customWidth="1"/>
    <col min="3834" max="3834" width="20.88671875" style="133" customWidth="1"/>
    <col min="3835" max="3836" width="15.44140625" style="133" customWidth="1"/>
    <col min="3837" max="3837" width="13.5546875" style="133" customWidth="1"/>
    <col min="3838" max="3839" width="15.44140625" style="133" customWidth="1"/>
    <col min="3840" max="3840" width="12.88671875" style="133" customWidth="1"/>
    <col min="3841" max="3841" width="15.44140625" style="133" customWidth="1"/>
    <col min="3842" max="4087" width="9.109375" style="133"/>
    <col min="4088" max="4088" width="22.5546875" style="133" customWidth="1"/>
    <col min="4089" max="4089" width="13" style="133" customWidth="1"/>
    <col min="4090" max="4090" width="20.88671875" style="133" customWidth="1"/>
    <col min="4091" max="4092" width="15.44140625" style="133" customWidth="1"/>
    <col min="4093" max="4093" width="13.5546875" style="133" customWidth="1"/>
    <col min="4094" max="4095" width="15.44140625" style="133" customWidth="1"/>
    <col min="4096" max="4096" width="12.88671875" style="133" customWidth="1"/>
    <col min="4097" max="4097" width="15.44140625" style="133" customWidth="1"/>
    <col min="4098" max="4343" width="9.109375" style="133"/>
    <col min="4344" max="4344" width="22.5546875" style="133" customWidth="1"/>
    <col min="4345" max="4345" width="13" style="133" customWidth="1"/>
    <col min="4346" max="4346" width="20.88671875" style="133" customWidth="1"/>
    <col min="4347" max="4348" width="15.44140625" style="133" customWidth="1"/>
    <col min="4349" max="4349" width="13.5546875" style="133" customWidth="1"/>
    <col min="4350" max="4351" width="15.44140625" style="133" customWidth="1"/>
    <col min="4352" max="4352" width="12.88671875" style="133" customWidth="1"/>
    <col min="4353" max="4353" width="15.44140625" style="133" customWidth="1"/>
    <col min="4354" max="4599" width="9.109375" style="133"/>
    <col min="4600" max="4600" width="22.5546875" style="133" customWidth="1"/>
    <col min="4601" max="4601" width="13" style="133" customWidth="1"/>
    <col min="4602" max="4602" width="20.88671875" style="133" customWidth="1"/>
    <col min="4603" max="4604" width="15.44140625" style="133" customWidth="1"/>
    <col min="4605" max="4605" width="13.5546875" style="133" customWidth="1"/>
    <col min="4606" max="4607" width="15.44140625" style="133" customWidth="1"/>
    <col min="4608" max="4608" width="12.88671875" style="133" customWidth="1"/>
    <col min="4609" max="4609" width="15.44140625" style="133" customWidth="1"/>
    <col min="4610" max="4855" width="9.109375" style="133"/>
    <col min="4856" max="4856" width="22.5546875" style="133" customWidth="1"/>
    <col min="4857" max="4857" width="13" style="133" customWidth="1"/>
    <col min="4858" max="4858" width="20.88671875" style="133" customWidth="1"/>
    <col min="4859" max="4860" width="15.44140625" style="133" customWidth="1"/>
    <col min="4861" max="4861" width="13.5546875" style="133" customWidth="1"/>
    <col min="4862" max="4863" width="15.44140625" style="133" customWidth="1"/>
    <col min="4864" max="4864" width="12.88671875" style="133" customWidth="1"/>
    <col min="4865" max="4865" width="15.44140625" style="133" customWidth="1"/>
    <col min="4866" max="5111" width="9.109375" style="133"/>
    <col min="5112" max="5112" width="22.5546875" style="133" customWidth="1"/>
    <col min="5113" max="5113" width="13" style="133" customWidth="1"/>
    <col min="5114" max="5114" width="20.88671875" style="133" customWidth="1"/>
    <col min="5115" max="5116" width="15.44140625" style="133" customWidth="1"/>
    <col min="5117" max="5117" width="13.5546875" style="133" customWidth="1"/>
    <col min="5118" max="5119" width="15.44140625" style="133" customWidth="1"/>
    <col min="5120" max="5120" width="12.88671875" style="133" customWidth="1"/>
    <col min="5121" max="5121" width="15.44140625" style="133" customWidth="1"/>
    <col min="5122" max="5367" width="9.109375" style="133"/>
    <col min="5368" max="5368" width="22.5546875" style="133" customWidth="1"/>
    <col min="5369" max="5369" width="13" style="133" customWidth="1"/>
    <col min="5370" max="5370" width="20.88671875" style="133" customWidth="1"/>
    <col min="5371" max="5372" width="15.44140625" style="133" customWidth="1"/>
    <col min="5373" max="5373" width="13.5546875" style="133" customWidth="1"/>
    <col min="5374" max="5375" width="15.44140625" style="133" customWidth="1"/>
    <col min="5376" max="5376" width="12.88671875" style="133" customWidth="1"/>
    <col min="5377" max="5377" width="15.44140625" style="133" customWidth="1"/>
    <col min="5378" max="5623" width="9.109375" style="133"/>
    <col min="5624" max="5624" width="22.5546875" style="133" customWidth="1"/>
    <col min="5625" max="5625" width="13" style="133" customWidth="1"/>
    <col min="5626" max="5626" width="20.88671875" style="133" customWidth="1"/>
    <col min="5627" max="5628" width="15.44140625" style="133" customWidth="1"/>
    <col min="5629" max="5629" width="13.5546875" style="133" customWidth="1"/>
    <col min="5630" max="5631" width="15.44140625" style="133" customWidth="1"/>
    <col min="5632" max="5632" width="12.88671875" style="133" customWidth="1"/>
    <col min="5633" max="5633" width="15.44140625" style="133" customWidth="1"/>
    <col min="5634" max="5879" width="9.109375" style="133"/>
    <col min="5880" max="5880" width="22.5546875" style="133" customWidth="1"/>
    <col min="5881" max="5881" width="13" style="133" customWidth="1"/>
    <col min="5882" max="5882" width="20.88671875" style="133" customWidth="1"/>
    <col min="5883" max="5884" width="15.44140625" style="133" customWidth="1"/>
    <col min="5885" max="5885" width="13.5546875" style="133" customWidth="1"/>
    <col min="5886" max="5887" width="15.44140625" style="133" customWidth="1"/>
    <col min="5888" max="5888" width="12.88671875" style="133" customWidth="1"/>
    <col min="5889" max="5889" width="15.44140625" style="133" customWidth="1"/>
    <col min="5890" max="6135" width="9.109375" style="133"/>
    <col min="6136" max="6136" width="22.5546875" style="133" customWidth="1"/>
    <col min="6137" max="6137" width="13" style="133" customWidth="1"/>
    <col min="6138" max="6138" width="20.88671875" style="133" customWidth="1"/>
    <col min="6139" max="6140" width="15.44140625" style="133" customWidth="1"/>
    <col min="6141" max="6141" width="13.5546875" style="133" customWidth="1"/>
    <col min="6142" max="6143" width="15.44140625" style="133" customWidth="1"/>
    <col min="6144" max="6144" width="12.88671875" style="133" customWidth="1"/>
    <col min="6145" max="6145" width="15.44140625" style="133" customWidth="1"/>
    <col min="6146" max="6391" width="9.109375" style="133"/>
    <col min="6392" max="6392" width="22.5546875" style="133" customWidth="1"/>
    <col min="6393" max="6393" width="13" style="133" customWidth="1"/>
    <col min="6394" max="6394" width="20.88671875" style="133" customWidth="1"/>
    <col min="6395" max="6396" width="15.44140625" style="133" customWidth="1"/>
    <col min="6397" max="6397" width="13.5546875" style="133" customWidth="1"/>
    <col min="6398" max="6399" width="15.44140625" style="133" customWidth="1"/>
    <col min="6400" max="6400" width="12.88671875" style="133" customWidth="1"/>
    <col min="6401" max="6401" width="15.44140625" style="133" customWidth="1"/>
    <col min="6402" max="6647" width="9.109375" style="133"/>
    <col min="6648" max="6648" width="22.5546875" style="133" customWidth="1"/>
    <col min="6649" max="6649" width="13" style="133" customWidth="1"/>
    <col min="6650" max="6650" width="20.88671875" style="133" customWidth="1"/>
    <col min="6651" max="6652" width="15.44140625" style="133" customWidth="1"/>
    <col min="6653" max="6653" width="13.5546875" style="133" customWidth="1"/>
    <col min="6654" max="6655" width="15.44140625" style="133" customWidth="1"/>
    <col min="6656" max="6656" width="12.88671875" style="133" customWidth="1"/>
    <col min="6657" max="6657" width="15.44140625" style="133" customWidth="1"/>
    <col min="6658" max="6903" width="9.109375" style="133"/>
    <col min="6904" max="6904" width="22.5546875" style="133" customWidth="1"/>
    <col min="6905" max="6905" width="13" style="133" customWidth="1"/>
    <col min="6906" max="6906" width="20.88671875" style="133" customWidth="1"/>
    <col min="6907" max="6908" width="15.44140625" style="133" customWidth="1"/>
    <col min="6909" max="6909" width="13.5546875" style="133" customWidth="1"/>
    <col min="6910" max="6911" width="15.44140625" style="133" customWidth="1"/>
    <col min="6912" max="6912" width="12.88671875" style="133" customWidth="1"/>
    <col min="6913" max="6913" width="15.44140625" style="133" customWidth="1"/>
    <col min="6914" max="7159" width="9.109375" style="133"/>
    <col min="7160" max="7160" width="22.5546875" style="133" customWidth="1"/>
    <col min="7161" max="7161" width="13" style="133" customWidth="1"/>
    <col min="7162" max="7162" width="20.88671875" style="133" customWidth="1"/>
    <col min="7163" max="7164" width="15.44140625" style="133" customWidth="1"/>
    <col min="7165" max="7165" width="13.5546875" style="133" customWidth="1"/>
    <col min="7166" max="7167" width="15.44140625" style="133" customWidth="1"/>
    <col min="7168" max="7168" width="12.88671875" style="133" customWidth="1"/>
    <col min="7169" max="7169" width="15.44140625" style="133" customWidth="1"/>
    <col min="7170" max="7415" width="9.109375" style="133"/>
    <col min="7416" max="7416" width="22.5546875" style="133" customWidth="1"/>
    <col min="7417" max="7417" width="13" style="133" customWidth="1"/>
    <col min="7418" max="7418" width="20.88671875" style="133" customWidth="1"/>
    <col min="7419" max="7420" width="15.44140625" style="133" customWidth="1"/>
    <col min="7421" max="7421" width="13.5546875" style="133" customWidth="1"/>
    <col min="7422" max="7423" width="15.44140625" style="133" customWidth="1"/>
    <col min="7424" max="7424" width="12.88671875" style="133" customWidth="1"/>
    <col min="7425" max="7425" width="15.44140625" style="133" customWidth="1"/>
    <col min="7426" max="7671" width="9.109375" style="133"/>
    <col min="7672" max="7672" width="22.5546875" style="133" customWidth="1"/>
    <col min="7673" max="7673" width="13" style="133" customWidth="1"/>
    <col min="7674" max="7674" width="20.88671875" style="133" customWidth="1"/>
    <col min="7675" max="7676" width="15.44140625" style="133" customWidth="1"/>
    <col min="7677" max="7677" width="13.5546875" style="133" customWidth="1"/>
    <col min="7678" max="7679" width="15.44140625" style="133" customWidth="1"/>
    <col min="7680" max="7680" width="12.88671875" style="133" customWidth="1"/>
    <col min="7681" max="7681" width="15.44140625" style="133" customWidth="1"/>
    <col min="7682" max="7927" width="9.109375" style="133"/>
    <col min="7928" max="7928" width="22.5546875" style="133" customWidth="1"/>
    <col min="7929" max="7929" width="13" style="133" customWidth="1"/>
    <col min="7930" max="7930" width="20.88671875" style="133" customWidth="1"/>
    <col min="7931" max="7932" width="15.44140625" style="133" customWidth="1"/>
    <col min="7933" max="7933" width="13.5546875" style="133" customWidth="1"/>
    <col min="7934" max="7935" width="15.44140625" style="133" customWidth="1"/>
    <col min="7936" max="7936" width="12.88671875" style="133" customWidth="1"/>
    <col min="7937" max="7937" width="15.44140625" style="133" customWidth="1"/>
    <col min="7938" max="8183" width="9.109375" style="133"/>
    <col min="8184" max="8184" width="22.5546875" style="133" customWidth="1"/>
    <col min="8185" max="8185" width="13" style="133" customWidth="1"/>
    <col min="8186" max="8186" width="20.88671875" style="133" customWidth="1"/>
    <col min="8187" max="8188" width="15.44140625" style="133" customWidth="1"/>
    <col min="8189" max="8189" width="13.5546875" style="133" customWidth="1"/>
    <col min="8190" max="8191" width="15.44140625" style="133" customWidth="1"/>
    <col min="8192" max="8192" width="12.88671875" style="133" customWidth="1"/>
    <col min="8193" max="8193" width="15.44140625" style="133" customWidth="1"/>
    <col min="8194" max="8439" width="9.109375" style="133"/>
    <col min="8440" max="8440" width="22.5546875" style="133" customWidth="1"/>
    <col min="8441" max="8441" width="13" style="133" customWidth="1"/>
    <col min="8442" max="8442" width="20.88671875" style="133" customWidth="1"/>
    <col min="8443" max="8444" width="15.44140625" style="133" customWidth="1"/>
    <col min="8445" max="8445" width="13.5546875" style="133" customWidth="1"/>
    <col min="8446" max="8447" width="15.44140625" style="133" customWidth="1"/>
    <col min="8448" max="8448" width="12.88671875" style="133" customWidth="1"/>
    <col min="8449" max="8449" width="15.44140625" style="133" customWidth="1"/>
    <col min="8450" max="8695" width="9.109375" style="133"/>
    <col min="8696" max="8696" width="22.5546875" style="133" customWidth="1"/>
    <col min="8697" max="8697" width="13" style="133" customWidth="1"/>
    <col min="8698" max="8698" width="20.88671875" style="133" customWidth="1"/>
    <col min="8699" max="8700" width="15.44140625" style="133" customWidth="1"/>
    <col min="8701" max="8701" width="13.5546875" style="133" customWidth="1"/>
    <col min="8702" max="8703" width="15.44140625" style="133" customWidth="1"/>
    <col min="8704" max="8704" width="12.88671875" style="133" customWidth="1"/>
    <col min="8705" max="8705" width="15.44140625" style="133" customWidth="1"/>
    <col min="8706" max="8951" width="9.109375" style="133"/>
    <col min="8952" max="8952" width="22.5546875" style="133" customWidth="1"/>
    <col min="8953" max="8953" width="13" style="133" customWidth="1"/>
    <col min="8954" max="8954" width="20.88671875" style="133" customWidth="1"/>
    <col min="8955" max="8956" width="15.44140625" style="133" customWidth="1"/>
    <col min="8957" max="8957" width="13.5546875" style="133" customWidth="1"/>
    <col min="8958" max="8959" width="15.44140625" style="133" customWidth="1"/>
    <col min="8960" max="8960" width="12.88671875" style="133" customWidth="1"/>
    <col min="8961" max="8961" width="15.44140625" style="133" customWidth="1"/>
    <col min="8962" max="9207" width="9.109375" style="133"/>
    <col min="9208" max="9208" width="22.5546875" style="133" customWidth="1"/>
    <col min="9209" max="9209" width="13" style="133" customWidth="1"/>
    <col min="9210" max="9210" width="20.88671875" style="133" customWidth="1"/>
    <col min="9211" max="9212" width="15.44140625" style="133" customWidth="1"/>
    <col min="9213" max="9213" width="13.5546875" style="133" customWidth="1"/>
    <col min="9214" max="9215" width="15.44140625" style="133" customWidth="1"/>
    <col min="9216" max="9216" width="12.88671875" style="133" customWidth="1"/>
    <col min="9217" max="9217" width="15.44140625" style="133" customWidth="1"/>
    <col min="9218" max="9463" width="9.109375" style="133"/>
    <col min="9464" max="9464" width="22.5546875" style="133" customWidth="1"/>
    <col min="9465" max="9465" width="13" style="133" customWidth="1"/>
    <col min="9466" max="9466" width="20.88671875" style="133" customWidth="1"/>
    <col min="9467" max="9468" width="15.44140625" style="133" customWidth="1"/>
    <col min="9469" max="9469" width="13.5546875" style="133" customWidth="1"/>
    <col min="9470" max="9471" width="15.44140625" style="133" customWidth="1"/>
    <col min="9472" max="9472" width="12.88671875" style="133" customWidth="1"/>
    <col min="9473" max="9473" width="15.44140625" style="133" customWidth="1"/>
    <col min="9474" max="9719" width="9.109375" style="133"/>
    <col min="9720" max="9720" width="22.5546875" style="133" customWidth="1"/>
    <col min="9721" max="9721" width="13" style="133" customWidth="1"/>
    <col min="9722" max="9722" width="20.88671875" style="133" customWidth="1"/>
    <col min="9723" max="9724" width="15.44140625" style="133" customWidth="1"/>
    <col min="9725" max="9725" width="13.5546875" style="133" customWidth="1"/>
    <col min="9726" max="9727" width="15.44140625" style="133" customWidth="1"/>
    <col min="9728" max="9728" width="12.88671875" style="133" customWidth="1"/>
    <col min="9729" max="9729" width="15.44140625" style="133" customWidth="1"/>
    <col min="9730" max="9975" width="9.109375" style="133"/>
    <col min="9976" max="9976" width="22.5546875" style="133" customWidth="1"/>
    <col min="9977" max="9977" width="13" style="133" customWidth="1"/>
    <col min="9978" max="9978" width="20.88671875" style="133" customWidth="1"/>
    <col min="9979" max="9980" width="15.44140625" style="133" customWidth="1"/>
    <col min="9981" max="9981" width="13.5546875" style="133" customWidth="1"/>
    <col min="9982" max="9983" width="15.44140625" style="133" customWidth="1"/>
    <col min="9984" max="9984" width="12.88671875" style="133" customWidth="1"/>
    <col min="9985" max="9985" width="15.44140625" style="133" customWidth="1"/>
    <col min="9986" max="10231" width="9.109375" style="133"/>
    <col min="10232" max="10232" width="22.5546875" style="133" customWidth="1"/>
    <col min="10233" max="10233" width="13" style="133" customWidth="1"/>
    <col min="10234" max="10234" width="20.88671875" style="133" customWidth="1"/>
    <col min="10235" max="10236" width="15.44140625" style="133" customWidth="1"/>
    <col min="10237" max="10237" width="13.5546875" style="133" customWidth="1"/>
    <col min="10238" max="10239" width="15.44140625" style="133" customWidth="1"/>
    <col min="10240" max="10240" width="12.88671875" style="133" customWidth="1"/>
    <col min="10241" max="10241" width="15.44140625" style="133" customWidth="1"/>
    <col min="10242" max="10487" width="9.109375" style="133"/>
    <col min="10488" max="10488" width="22.5546875" style="133" customWidth="1"/>
    <col min="10489" max="10489" width="13" style="133" customWidth="1"/>
    <col min="10490" max="10490" width="20.88671875" style="133" customWidth="1"/>
    <col min="10491" max="10492" width="15.44140625" style="133" customWidth="1"/>
    <col min="10493" max="10493" width="13.5546875" style="133" customWidth="1"/>
    <col min="10494" max="10495" width="15.44140625" style="133" customWidth="1"/>
    <col min="10496" max="10496" width="12.88671875" style="133" customWidth="1"/>
    <col min="10497" max="10497" width="15.44140625" style="133" customWidth="1"/>
    <col min="10498" max="10743" width="9.109375" style="133"/>
    <col min="10744" max="10744" width="22.5546875" style="133" customWidth="1"/>
    <col min="10745" max="10745" width="13" style="133" customWidth="1"/>
    <col min="10746" max="10746" width="20.88671875" style="133" customWidth="1"/>
    <col min="10747" max="10748" width="15.44140625" style="133" customWidth="1"/>
    <col min="10749" max="10749" width="13.5546875" style="133" customWidth="1"/>
    <col min="10750" max="10751" width="15.44140625" style="133" customWidth="1"/>
    <col min="10752" max="10752" width="12.88671875" style="133" customWidth="1"/>
    <col min="10753" max="10753" width="15.44140625" style="133" customWidth="1"/>
    <col min="10754" max="10999" width="9.109375" style="133"/>
    <col min="11000" max="11000" width="22.5546875" style="133" customWidth="1"/>
    <col min="11001" max="11001" width="13" style="133" customWidth="1"/>
    <col min="11002" max="11002" width="20.88671875" style="133" customWidth="1"/>
    <col min="11003" max="11004" width="15.44140625" style="133" customWidth="1"/>
    <col min="11005" max="11005" width="13.5546875" style="133" customWidth="1"/>
    <col min="11006" max="11007" width="15.44140625" style="133" customWidth="1"/>
    <col min="11008" max="11008" width="12.88671875" style="133" customWidth="1"/>
    <col min="11009" max="11009" width="15.44140625" style="133" customWidth="1"/>
    <col min="11010" max="11255" width="9.109375" style="133"/>
    <col min="11256" max="11256" width="22.5546875" style="133" customWidth="1"/>
    <col min="11257" max="11257" width="13" style="133" customWidth="1"/>
    <col min="11258" max="11258" width="20.88671875" style="133" customWidth="1"/>
    <col min="11259" max="11260" width="15.44140625" style="133" customWidth="1"/>
    <col min="11261" max="11261" width="13.5546875" style="133" customWidth="1"/>
    <col min="11262" max="11263" width="15.44140625" style="133" customWidth="1"/>
    <col min="11264" max="11264" width="12.88671875" style="133" customWidth="1"/>
    <col min="11265" max="11265" width="15.44140625" style="133" customWidth="1"/>
    <col min="11266" max="11511" width="9.109375" style="133"/>
    <col min="11512" max="11512" width="22.5546875" style="133" customWidth="1"/>
    <col min="11513" max="11513" width="13" style="133" customWidth="1"/>
    <col min="11514" max="11514" width="20.88671875" style="133" customWidth="1"/>
    <col min="11515" max="11516" width="15.44140625" style="133" customWidth="1"/>
    <col min="11517" max="11517" width="13.5546875" style="133" customWidth="1"/>
    <col min="11518" max="11519" width="15.44140625" style="133" customWidth="1"/>
    <col min="11520" max="11520" width="12.88671875" style="133" customWidth="1"/>
    <col min="11521" max="11521" width="15.44140625" style="133" customWidth="1"/>
    <col min="11522" max="11767" width="9.109375" style="133"/>
    <col min="11768" max="11768" width="22.5546875" style="133" customWidth="1"/>
    <col min="11769" max="11769" width="13" style="133" customWidth="1"/>
    <col min="11770" max="11770" width="20.88671875" style="133" customWidth="1"/>
    <col min="11771" max="11772" width="15.44140625" style="133" customWidth="1"/>
    <col min="11773" max="11773" width="13.5546875" style="133" customWidth="1"/>
    <col min="11774" max="11775" width="15.44140625" style="133" customWidth="1"/>
    <col min="11776" max="11776" width="12.88671875" style="133" customWidth="1"/>
    <col min="11777" max="11777" width="15.44140625" style="133" customWidth="1"/>
    <col min="11778" max="12023" width="9.109375" style="133"/>
    <col min="12024" max="12024" width="22.5546875" style="133" customWidth="1"/>
    <col min="12025" max="12025" width="13" style="133" customWidth="1"/>
    <col min="12026" max="12026" width="20.88671875" style="133" customWidth="1"/>
    <col min="12027" max="12028" width="15.44140625" style="133" customWidth="1"/>
    <col min="12029" max="12029" width="13.5546875" style="133" customWidth="1"/>
    <col min="12030" max="12031" width="15.44140625" style="133" customWidth="1"/>
    <col min="12032" max="12032" width="12.88671875" style="133" customWidth="1"/>
    <col min="12033" max="12033" width="15.44140625" style="133" customWidth="1"/>
    <col min="12034" max="12279" width="9.109375" style="133"/>
    <col min="12280" max="12280" width="22.5546875" style="133" customWidth="1"/>
    <col min="12281" max="12281" width="13" style="133" customWidth="1"/>
    <col min="12282" max="12282" width="20.88671875" style="133" customWidth="1"/>
    <col min="12283" max="12284" width="15.44140625" style="133" customWidth="1"/>
    <col min="12285" max="12285" width="13.5546875" style="133" customWidth="1"/>
    <col min="12286" max="12287" width="15.44140625" style="133" customWidth="1"/>
    <col min="12288" max="12288" width="12.88671875" style="133" customWidth="1"/>
    <col min="12289" max="12289" width="15.44140625" style="133" customWidth="1"/>
    <col min="12290" max="12535" width="9.109375" style="133"/>
    <col min="12536" max="12536" width="22.5546875" style="133" customWidth="1"/>
    <col min="12537" max="12537" width="13" style="133" customWidth="1"/>
    <col min="12538" max="12538" width="20.88671875" style="133" customWidth="1"/>
    <col min="12539" max="12540" width="15.44140625" style="133" customWidth="1"/>
    <col min="12541" max="12541" width="13.5546875" style="133" customWidth="1"/>
    <col min="12542" max="12543" width="15.44140625" style="133" customWidth="1"/>
    <col min="12544" max="12544" width="12.88671875" style="133" customWidth="1"/>
    <col min="12545" max="12545" width="15.44140625" style="133" customWidth="1"/>
    <col min="12546" max="12791" width="9.109375" style="133"/>
    <col min="12792" max="12792" width="22.5546875" style="133" customWidth="1"/>
    <col min="12793" max="12793" width="13" style="133" customWidth="1"/>
    <col min="12794" max="12794" width="20.88671875" style="133" customWidth="1"/>
    <col min="12795" max="12796" width="15.44140625" style="133" customWidth="1"/>
    <col min="12797" max="12797" width="13.5546875" style="133" customWidth="1"/>
    <col min="12798" max="12799" width="15.44140625" style="133" customWidth="1"/>
    <col min="12800" max="12800" width="12.88671875" style="133" customWidth="1"/>
    <col min="12801" max="12801" width="15.44140625" style="133" customWidth="1"/>
    <col min="12802" max="13047" width="9.109375" style="133"/>
    <col min="13048" max="13048" width="22.5546875" style="133" customWidth="1"/>
    <col min="13049" max="13049" width="13" style="133" customWidth="1"/>
    <col min="13050" max="13050" width="20.88671875" style="133" customWidth="1"/>
    <col min="13051" max="13052" width="15.44140625" style="133" customWidth="1"/>
    <col min="13053" max="13053" width="13.5546875" style="133" customWidth="1"/>
    <col min="13054" max="13055" width="15.44140625" style="133" customWidth="1"/>
    <col min="13056" max="13056" width="12.88671875" style="133" customWidth="1"/>
    <col min="13057" max="13057" width="15.44140625" style="133" customWidth="1"/>
    <col min="13058" max="13303" width="9.109375" style="133"/>
    <col min="13304" max="13304" width="22.5546875" style="133" customWidth="1"/>
    <col min="13305" max="13305" width="13" style="133" customWidth="1"/>
    <col min="13306" max="13306" width="20.88671875" style="133" customWidth="1"/>
    <col min="13307" max="13308" width="15.44140625" style="133" customWidth="1"/>
    <col min="13309" max="13309" width="13.5546875" style="133" customWidth="1"/>
    <col min="13310" max="13311" width="15.44140625" style="133" customWidth="1"/>
    <col min="13312" max="13312" width="12.88671875" style="133" customWidth="1"/>
    <col min="13313" max="13313" width="15.44140625" style="133" customWidth="1"/>
    <col min="13314" max="13559" width="9.109375" style="133"/>
    <col min="13560" max="13560" width="22.5546875" style="133" customWidth="1"/>
    <col min="13561" max="13561" width="13" style="133" customWidth="1"/>
    <col min="13562" max="13562" width="20.88671875" style="133" customWidth="1"/>
    <col min="13563" max="13564" width="15.44140625" style="133" customWidth="1"/>
    <col min="13565" max="13565" width="13.5546875" style="133" customWidth="1"/>
    <col min="13566" max="13567" width="15.44140625" style="133" customWidth="1"/>
    <col min="13568" max="13568" width="12.88671875" style="133" customWidth="1"/>
    <col min="13569" max="13569" width="15.44140625" style="133" customWidth="1"/>
    <col min="13570" max="13815" width="9.109375" style="133"/>
    <col min="13816" max="13816" width="22.5546875" style="133" customWidth="1"/>
    <col min="13817" max="13817" width="13" style="133" customWidth="1"/>
    <col min="13818" max="13818" width="20.88671875" style="133" customWidth="1"/>
    <col min="13819" max="13820" width="15.44140625" style="133" customWidth="1"/>
    <col min="13821" max="13821" width="13.5546875" style="133" customWidth="1"/>
    <col min="13822" max="13823" width="15.44140625" style="133" customWidth="1"/>
    <col min="13824" max="13824" width="12.88671875" style="133" customWidth="1"/>
    <col min="13825" max="13825" width="15.44140625" style="133" customWidth="1"/>
    <col min="13826" max="14071" width="9.109375" style="133"/>
    <col min="14072" max="14072" width="22.5546875" style="133" customWidth="1"/>
    <col min="14073" max="14073" width="13" style="133" customWidth="1"/>
    <col min="14074" max="14074" width="20.88671875" style="133" customWidth="1"/>
    <col min="14075" max="14076" width="15.44140625" style="133" customWidth="1"/>
    <col min="14077" max="14077" width="13.5546875" style="133" customWidth="1"/>
    <col min="14078" max="14079" width="15.44140625" style="133" customWidth="1"/>
    <col min="14080" max="14080" width="12.88671875" style="133" customWidth="1"/>
    <col min="14081" max="14081" width="15.44140625" style="133" customWidth="1"/>
    <col min="14082" max="14327" width="9.109375" style="133"/>
    <col min="14328" max="14328" width="22.5546875" style="133" customWidth="1"/>
    <col min="14329" max="14329" width="13" style="133" customWidth="1"/>
    <col min="14330" max="14330" width="20.88671875" style="133" customWidth="1"/>
    <col min="14331" max="14332" width="15.44140625" style="133" customWidth="1"/>
    <col min="14333" max="14333" width="13.5546875" style="133" customWidth="1"/>
    <col min="14334" max="14335" width="15.44140625" style="133" customWidth="1"/>
    <col min="14336" max="14336" width="12.88671875" style="133" customWidth="1"/>
    <col min="14337" max="14337" width="15.44140625" style="133" customWidth="1"/>
    <col min="14338" max="14583" width="9.109375" style="133"/>
    <col min="14584" max="14584" width="22.5546875" style="133" customWidth="1"/>
    <col min="14585" max="14585" width="13" style="133" customWidth="1"/>
    <col min="14586" max="14586" width="20.88671875" style="133" customWidth="1"/>
    <col min="14587" max="14588" width="15.44140625" style="133" customWidth="1"/>
    <col min="14589" max="14589" width="13.5546875" style="133" customWidth="1"/>
    <col min="14590" max="14591" width="15.44140625" style="133" customWidth="1"/>
    <col min="14592" max="14592" width="12.88671875" style="133" customWidth="1"/>
    <col min="14593" max="14593" width="15.44140625" style="133" customWidth="1"/>
    <col min="14594" max="14839" width="9.109375" style="133"/>
    <col min="14840" max="14840" width="22.5546875" style="133" customWidth="1"/>
    <col min="14841" max="14841" width="13" style="133" customWidth="1"/>
    <col min="14842" max="14842" width="20.88671875" style="133" customWidth="1"/>
    <col min="14843" max="14844" width="15.44140625" style="133" customWidth="1"/>
    <col min="14845" max="14845" width="13.5546875" style="133" customWidth="1"/>
    <col min="14846" max="14847" width="15.44140625" style="133" customWidth="1"/>
    <col min="14848" max="14848" width="12.88671875" style="133" customWidth="1"/>
    <col min="14849" max="14849" width="15.44140625" style="133" customWidth="1"/>
    <col min="14850" max="15095" width="9.109375" style="133"/>
    <col min="15096" max="15096" width="22.5546875" style="133" customWidth="1"/>
    <col min="15097" max="15097" width="13" style="133" customWidth="1"/>
    <col min="15098" max="15098" width="20.88671875" style="133" customWidth="1"/>
    <col min="15099" max="15100" width="15.44140625" style="133" customWidth="1"/>
    <col min="15101" max="15101" width="13.5546875" style="133" customWidth="1"/>
    <col min="15102" max="15103" width="15.44140625" style="133" customWidth="1"/>
    <col min="15104" max="15104" width="12.88671875" style="133" customWidth="1"/>
    <col min="15105" max="15105" width="15.44140625" style="133" customWidth="1"/>
    <col min="15106" max="15351" width="9.109375" style="133"/>
    <col min="15352" max="15352" width="22.5546875" style="133" customWidth="1"/>
    <col min="15353" max="15353" width="13" style="133" customWidth="1"/>
    <col min="15354" max="15354" width="20.88671875" style="133" customWidth="1"/>
    <col min="15355" max="15356" width="15.44140625" style="133" customWidth="1"/>
    <col min="15357" max="15357" width="13.5546875" style="133" customWidth="1"/>
    <col min="15358" max="15359" width="15.44140625" style="133" customWidth="1"/>
    <col min="15360" max="15360" width="12.88671875" style="133" customWidth="1"/>
    <col min="15361" max="15361" width="15.44140625" style="133" customWidth="1"/>
    <col min="15362" max="15607" width="9.109375" style="133"/>
    <col min="15608" max="15608" width="22.5546875" style="133" customWidth="1"/>
    <col min="15609" max="15609" width="13" style="133" customWidth="1"/>
    <col min="15610" max="15610" width="20.88671875" style="133" customWidth="1"/>
    <col min="15611" max="15612" width="15.44140625" style="133" customWidth="1"/>
    <col min="15613" max="15613" width="13.5546875" style="133" customWidth="1"/>
    <col min="15614" max="15615" width="15.44140625" style="133" customWidth="1"/>
    <col min="15616" max="15616" width="12.88671875" style="133" customWidth="1"/>
    <col min="15617" max="15617" width="15.44140625" style="133" customWidth="1"/>
    <col min="15618" max="15863" width="9.109375" style="133"/>
    <col min="15864" max="15864" width="22.5546875" style="133" customWidth="1"/>
    <col min="15865" max="15865" width="13" style="133" customWidth="1"/>
    <col min="15866" max="15866" width="20.88671875" style="133" customWidth="1"/>
    <col min="15867" max="15868" width="15.44140625" style="133" customWidth="1"/>
    <col min="15869" max="15869" width="13.5546875" style="133" customWidth="1"/>
    <col min="15870" max="15871" width="15.44140625" style="133" customWidth="1"/>
    <col min="15872" max="15872" width="12.88671875" style="133" customWidth="1"/>
    <col min="15873" max="15873" width="15.44140625" style="133" customWidth="1"/>
    <col min="15874" max="16119" width="9.109375" style="133"/>
    <col min="16120" max="16120" width="22.5546875" style="133" customWidth="1"/>
    <col min="16121" max="16121" width="13" style="133" customWidth="1"/>
    <col min="16122" max="16122" width="20.88671875" style="133" customWidth="1"/>
    <col min="16123" max="16124" width="15.44140625" style="133" customWidth="1"/>
    <col min="16125" max="16125" width="13.5546875" style="133" customWidth="1"/>
    <col min="16126" max="16127" width="15.44140625" style="133" customWidth="1"/>
    <col min="16128" max="16128" width="12.88671875" style="133" customWidth="1"/>
    <col min="16129" max="16129" width="15.44140625" style="133" customWidth="1"/>
    <col min="16130" max="16384" width="9.109375" style="133"/>
  </cols>
  <sheetData>
    <row r="1" spans="1:2" ht="14.1" customHeight="1" x14ac:dyDescent="0.25">
      <c r="A1" s="6" t="s">
        <v>27</v>
      </c>
    </row>
    <row r="2" spans="1:2" ht="14.1" customHeight="1" x14ac:dyDescent="0.25">
      <c r="A2" s="69" t="s">
        <v>77</v>
      </c>
    </row>
    <row r="3" spans="1:2" ht="14.1" customHeight="1" x14ac:dyDescent="0.25">
      <c r="A3" s="6"/>
    </row>
    <row r="4" spans="1:2" ht="52.8" x14ac:dyDescent="0.25">
      <c r="A4" s="135"/>
      <c r="B4" s="136" t="s">
        <v>470</v>
      </c>
    </row>
    <row r="5" spans="1:2" ht="14.25" customHeight="1" x14ac:dyDescent="0.25">
      <c r="A5" s="137">
        <v>41275</v>
      </c>
      <c r="B5" s="138">
        <v>4.4608228843203719</v>
      </c>
    </row>
    <row r="6" spans="1:2" ht="14.25" customHeight="1" x14ac:dyDescent="0.25">
      <c r="A6" s="137">
        <v>41306</v>
      </c>
      <c r="B6" s="138">
        <v>4.4425937935025024</v>
      </c>
    </row>
    <row r="7" spans="1:2" ht="14.25" customHeight="1" x14ac:dyDescent="0.25">
      <c r="A7" s="137">
        <v>41334</v>
      </c>
      <c r="B7" s="138">
        <v>4.4388673951271826</v>
      </c>
    </row>
    <row r="8" spans="1:2" ht="14.25" customHeight="1" x14ac:dyDescent="0.25">
      <c r="A8" s="137">
        <v>41365</v>
      </c>
      <c r="B8" s="138">
        <v>4.4368666100311964</v>
      </c>
    </row>
    <row r="9" spans="1:2" ht="14.25" customHeight="1" x14ac:dyDescent="0.25">
      <c r="A9" s="137">
        <v>41395</v>
      </c>
      <c r="B9" s="138">
        <v>4.4820337478512515</v>
      </c>
    </row>
    <row r="10" spans="1:2" ht="14.25" customHeight="1" x14ac:dyDescent="0.25">
      <c r="A10" s="137">
        <v>41426</v>
      </c>
      <c r="B10" s="138">
        <v>4.3170945953069975</v>
      </c>
    </row>
    <row r="11" spans="1:2" ht="14.25" customHeight="1" x14ac:dyDescent="0.25">
      <c r="A11" s="137">
        <v>41456</v>
      </c>
      <c r="B11" s="138">
        <v>4.3405130800752696</v>
      </c>
    </row>
    <row r="12" spans="1:2" ht="14.25" customHeight="1" x14ac:dyDescent="0.25">
      <c r="A12" s="137">
        <v>41487</v>
      </c>
      <c r="B12" s="138">
        <v>4.2789816042586555</v>
      </c>
    </row>
    <row r="13" spans="1:2" ht="14.25" customHeight="1" x14ac:dyDescent="0.25">
      <c r="A13" s="137">
        <v>41518</v>
      </c>
      <c r="B13" s="138">
        <v>4.273257850290058</v>
      </c>
    </row>
    <row r="14" spans="1:2" ht="14.25" customHeight="1" x14ac:dyDescent="0.25">
      <c r="A14" s="137">
        <v>41548</v>
      </c>
      <c r="B14" s="138">
        <v>4.328725737084941</v>
      </c>
    </row>
    <row r="15" spans="1:2" ht="14.25" customHeight="1" x14ac:dyDescent="0.25">
      <c r="A15" s="137">
        <v>41579</v>
      </c>
      <c r="B15" s="138">
        <v>4.2754317619350477</v>
      </c>
    </row>
    <row r="16" spans="1:2" ht="14.25" customHeight="1" x14ac:dyDescent="0.25">
      <c r="A16" s="137">
        <v>41609</v>
      </c>
      <c r="B16" s="138">
        <v>4.1228779972571283</v>
      </c>
    </row>
    <row r="17" spans="1:2" ht="14.25" customHeight="1" x14ac:dyDescent="0.25">
      <c r="A17" s="137">
        <v>41640</v>
      </c>
      <c r="B17" s="138">
        <v>4.1960610799057196</v>
      </c>
    </row>
    <row r="18" spans="1:2" ht="14.25" customHeight="1" x14ac:dyDescent="0.25">
      <c r="A18" s="137">
        <v>41671</v>
      </c>
      <c r="B18" s="138">
        <v>4.3105090584296253</v>
      </c>
    </row>
    <row r="19" spans="1:2" ht="14.25" customHeight="1" x14ac:dyDescent="0.25">
      <c r="A19" s="137">
        <v>41699</v>
      </c>
      <c r="B19" s="138">
        <v>4.2987432165619532</v>
      </c>
    </row>
    <row r="20" spans="1:2" ht="14.25" customHeight="1" x14ac:dyDescent="0.25">
      <c r="A20" s="137">
        <v>41730</v>
      </c>
      <c r="B20" s="138">
        <v>4.3876644807371674</v>
      </c>
    </row>
    <row r="21" spans="1:2" ht="14.25" customHeight="1" x14ac:dyDescent="0.25">
      <c r="A21" s="137">
        <v>41760</v>
      </c>
      <c r="B21" s="138">
        <v>4.6172686835836005</v>
      </c>
    </row>
    <row r="22" spans="1:2" ht="14.25" customHeight="1" x14ac:dyDescent="0.25">
      <c r="A22" s="137">
        <v>41791</v>
      </c>
      <c r="B22" s="138">
        <v>4.5420092742510354</v>
      </c>
    </row>
    <row r="23" spans="1:2" ht="14.25" customHeight="1" x14ac:dyDescent="0.25">
      <c r="A23" s="137">
        <v>41821</v>
      </c>
      <c r="B23" s="138">
        <v>4.6241918194436309</v>
      </c>
    </row>
    <row r="24" spans="1:2" ht="14.25" customHeight="1" x14ac:dyDescent="0.25">
      <c r="A24" s="137">
        <v>41852</v>
      </c>
      <c r="B24" s="138">
        <v>4.6868269958605921</v>
      </c>
    </row>
    <row r="25" spans="1:2" ht="14.25" customHeight="1" x14ac:dyDescent="0.25">
      <c r="A25" s="137">
        <v>41883</v>
      </c>
      <c r="B25" s="138">
        <v>4.5786303774897164</v>
      </c>
    </row>
    <row r="26" spans="1:2" ht="14.25" customHeight="1" x14ac:dyDescent="0.25">
      <c r="A26" s="137">
        <v>41913</v>
      </c>
      <c r="B26" s="138">
        <v>4.5724724388730129</v>
      </c>
    </row>
    <row r="27" spans="1:2" ht="14.25" customHeight="1" x14ac:dyDescent="0.25">
      <c r="A27" s="137">
        <v>41944</v>
      </c>
      <c r="B27" s="138">
        <v>4.563860068885579</v>
      </c>
    </row>
    <row r="28" spans="1:2" ht="14.25" customHeight="1" x14ac:dyDescent="0.25">
      <c r="A28" s="137">
        <v>41974</v>
      </c>
      <c r="B28" s="138">
        <v>4.5852391099870431</v>
      </c>
    </row>
    <row r="29" spans="1:2" ht="14.25" customHeight="1" x14ac:dyDescent="0.25">
      <c r="A29" s="137">
        <v>42005</v>
      </c>
      <c r="B29" s="138">
        <v>4.8799721626811952</v>
      </c>
    </row>
    <row r="30" spans="1:2" ht="14.25" customHeight="1" x14ac:dyDescent="0.25">
      <c r="A30" s="137">
        <v>42036</v>
      </c>
      <c r="B30" s="138">
        <v>5.1004167174797974</v>
      </c>
    </row>
    <row r="31" spans="1:2" ht="14.25" customHeight="1" x14ac:dyDescent="0.25">
      <c r="A31" s="137">
        <v>42064</v>
      </c>
      <c r="B31" s="138">
        <v>5.3623124498082317</v>
      </c>
    </row>
    <row r="32" spans="1:2" ht="14.25" customHeight="1" x14ac:dyDescent="0.25">
      <c r="A32" s="137">
        <v>42095</v>
      </c>
      <c r="B32" s="138">
        <v>5.8105479274179848</v>
      </c>
    </row>
    <row r="33" spans="1:2" ht="14.25" customHeight="1" x14ac:dyDescent="0.25">
      <c r="A33" s="137">
        <v>42125</v>
      </c>
      <c r="B33" s="138">
        <v>6.0290596419117826</v>
      </c>
    </row>
    <row r="34" spans="1:2" ht="14.25" customHeight="1" x14ac:dyDescent="0.25">
      <c r="A34" s="137">
        <v>42156</v>
      </c>
      <c r="B34" s="138">
        <v>6.138995645601975</v>
      </c>
    </row>
    <row r="35" spans="1:2" ht="14.25" customHeight="1" x14ac:dyDescent="0.25">
      <c r="A35" s="137">
        <v>42186</v>
      </c>
      <c r="B35" s="138">
        <v>6.2883154703514297</v>
      </c>
    </row>
    <row r="36" spans="1:2" ht="14.25" customHeight="1" x14ac:dyDescent="0.25">
      <c r="A36" s="137">
        <v>42217</v>
      </c>
      <c r="B36" s="138">
        <v>6.1932702446426431</v>
      </c>
    </row>
    <row r="37" spans="1:2" ht="14.25" customHeight="1" x14ac:dyDescent="0.25">
      <c r="A37" s="137">
        <v>42248</v>
      </c>
      <c r="B37" s="138">
        <v>6.1869548553048448</v>
      </c>
    </row>
    <row r="38" spans="1:2" ht="14.25" customHeight="1" x14ac:dyDescent="0.25">
      <c r="A38" s="137">
        <v>42278</v>
      </c>
      <c r="B38" s="138">
        <v>6.3404733100046657</v>
      </c>
    </row>
    <row r="39" spans="1:2" ht="14.25" customHeight="1" x14ac:dyDescent="0.25">
      <c r="A39" s="137">
        <v>42309</v>
      </c>
      <c r="B39" s="138">
        <v>6.5671642581950298</v>
      </c>
    </row>
    <row r="40" spans="1:2" ht="14.25" customHeight="1" x14ac:dyDescent="0.25">
      <c r="A40" s="137">
        <v>42339</v>
      </c>
      <c r="B40" s="138">
        <v>6.5348565403388319</v>
      </c>
    </row>
    <row r="41" spans="1:2" ht="14.25" customHeight="1" x14ac:dyDescent="0.25">
      <c r="A41" s="137">
        <v>42370</v>
      </c>
      <c r="B41" s="138">
        <v>7.0101306925388087</v>
      </c>
    </row>
    <row r="42" spans="1:2" ht="14.25" customHeight="1" x14ac:dyDescent="0.25">
      <c r="A42" s="137">
        <v>42401</v>
      </c>
      <c r="B42" s="138">
        <v>6.8100083222858165</v>
      </c>
    </row>
    <row r="43" spans="1:2" ht="14.25" customHeight="1" x14ac:dyDescent="0.25">
      <c r="A43" s="137">
        <v>42430</v>
      </c>
      <c r="B43" s="138">
        <v>6.8371753413509886</v>
      </c>
    </row>
    <row r="44" spans="1:2" ht="14.25" customHeight="1" x14ac:dyDescent="0.25">
      <c r="A44" s="137">
        <v>42461</v>
      </c>
      <c r="B44" s="138">
        <v>6.9282428240977456</v>
      </c>
    </row>
    <row r="45" spans="1:2" ht="14.25" customHeight="1" x14ac:dyDescent="0.25">
      <c r="A45" s="137">
        <v>42491</v>
      </c>
      <c r="B45" s="138">
        <v>6.9149379222267715</v>
      </c>
    </row>
    <row r="46" spans="1:2" ht="14.25" customHeight="1" x14ac:dyDescent="0.25">
      <c r="A46" s="137">
        <v>42522</v>
      </c>
      <c r="B46" s="138">
        <v>6.9143131568906115</v>
      </c>
    </row>
    <row r="47" spans="1:2" ht="14.25" customHeight="1" x14ac:dyDescent="0.25">
      <c r="A47" s="137">
        <v>42552</v>
      </c>
      <c r="B47" s="138">
        <v>6.9554957027264175</v>
      </c>
    </row>
    <row r="48" spans="1:2" ht="14.25" customHeight="1" x14ac:dyDescent="0.25">
      <c r="A48" s="137">
        <v>42583</v>
      </c>
      <c r="B48" s="138">
        <v>7.1154348329589574</v>
      </c>
    </row>
    <row r="49" spans="1:2" ht="14.25" customHeight="1" x14ac:dyDescent="0.25">
      <c r="A49" s="137">
        <v>42614</v>
      </c>
      <c r="B49" s="138">
        <v>6.9459389746340197</v>
      </c>
    </row>
    <row r="50" spans="1:2" ht="14.25" customHeight="1" x14ac:dyDescent="0.25">
      <c r="A50" s="137">
        <v>42644</v>
      </c>
      <c r="B50" s="138">
        <v>6.8664588866428415</v>
      </c>
    </row>
    <row r="51" spans="1:2" ht="14.25" customHeight="1" x14ac:dyDescent="0.25">
      <c r="A51" s="137">
        <v>42675</v>
      </c>
      <c r="B51" s="138">
        <v>6.7816355168262819</v>
      </c>
    </row>
    <row r="52" spans="1:2" ht="14.25" customHeight="1" x14ac:dyDescent="0.25">
      <c r="A52" s="137">
        <v>42705</v>
      </c>
      <c r="B52" s="138">
        <v>6.3962081492321481</v>
      </c>
    </row>
    <row r="53" spans="1:2" ht="14.25" customHeight="1" x14ac:dyDescent="0.25">
      <c r="A53" s="137">
        <v>42736</v>
      </c>
      <c r="B53" s="138">
        <v>6.5900924248562749</v>
      </c>
    </row>
    <row r="54" spans="1:2" ht="14.25" customHeight="1" x14ac:dyDescent="0.25">
      <c r="A54" s="137">
        <v>42767</v>
      </c>
      <c r="B54" s="138">
        <v>6.6952986183378735</v>
      </c>
    </row>
    <row r="55" spans="1:2" ht="14.25" customHeight="1" x14ac:dyDescent="0.25">
      <c r="A55" s="137">
        <v>42795</v>
      </c>
      <c r="B55" s="138">
        <v>6.96227017032514</v>
      </c>
    </row>
    <row r="56" spans="1:2" ht="14.25" customHeight="1" x14ac:dyDescent="0.25">
      <c r="A56" s="137">
        <v>42826</v>
      </c>
      <c r="B56" s="138">
        <v>6.6550502868017087</v>
      </c>
    </row>
    <row r="57" spans="1:2" ht="14.25" customHeight="1" x14ac:dyDescent="0.25">
      <c r="A57" s="137">
        <v>42856</v>
      </c>
      <c r="B57" s="138">
        <v>6.6257727003512441</v>
      </c>
    </row>
    <row r="58" spans="1:2" ht="14.25" customHeight="1" x14ac:dyDescent="0.25">
      <c r="A58" s="137">
        <v>42887</v>
      </c>
      <c r="B58" s="138">
        <v>6.5096218096745426</v>
      </c>
    </row>
    <row r="59" spans="1:2" ht="14.25" customHeight="1" x14ac:dyDescent="0.25">
      <c r="A59" s="137">
        <v>42917</v>
      </c>
      <c r="B59" s="138">
        <v>6.5450863680598239</v>
      </c>
    </row>
    <row r="60" spans="1:2" ht="14.25" customHeight="1" x14ac:dyDescent="0.25">
      <c r="A60" s="137">
        <v>42948</v>
      </c>
      <c r="B60" s="138">
        <v>6.4705929829973767</v>
      </c>
    </row>
    <row r="61" spans="1:2" ht="14.25" customHeight="1" x14ac:dyDescent="0.25">
      <c r="A61" s="137">
        <v>42979</v>
      </c>
      <c r="B61" s="138">
        <v>6.4754124995013571</v>
      </c>
    </row>
    <row r="62" spans="1:2" ht="14.25" customHeight="1" x14ac:dyDescent="0.25">
      <c r="A62" s="137">
        <v>43009</v>
      </c>
      <c r="B62" s="138">
        <v>6.480237953895017</v>
      </c>
    </row>
    <row r="63" spans="1:2" ht="14.25" customHeight="1" x14ac:dyDescent="0.25">
      <c r="A63" s="137">
        <v>43040</v>
      </c>
      <c r="B63" s="138">
        <v>6.2955262486035144</v>
      </c>
    </row>
    <row r="64" spans="1:2" ht="14.25" customHeight="1" x14ac:dyDescent="0.25">
      <c r="A64" s="137">
        <v>43070</v>
      </c>
      <c r="B64" s="138">
        <v>6.1898920723267326</v>
      </c>
    </row>
    <row r="65" spans="1:2" ht="14.25" customHeight="1" x14ac:dyDescent="0.25">
      <c r="A65" s="137">
        <v>43101</v>
      </c>
      <c r="B65" s="138">
        <v>6.4177503184233444</v>
      </c>
    </row>
    <row r="66" spans="1:2" ht="14.25" customHeight="1" x14ac:dyDescent="0.25">
      <c r="A66" s="137">
        <v>43132</v>
      </c>
      <c r="B66" s="138">
        <v>6.4558819436066104</v>
      </c>
    </row>
    <row r="67" spans="1:2" ht="14.25" customHeight="1" x14ac:dyDescent="0.25">
      <c r="A67" s="137">
        <v>43160</v>
      </c>
      <c r="B67" s="138">
        <v>6.4199229706846435</v>
      </c>
    </row>
    <row r="68" spans="1:2" ht="14.25" customHeight="1" x14ac:dyDescent="0.25">
      <c r="A68" s="137">
        <v>43191</v>
      </c>
      <c r="B68" s="138">
        <v>6.3324240558512424</v>
      </c>
    </row>
    <row r="69" spans="1:2" ht="14.25" customHeight="1" x14ac:dyDescent="0.25">
      <c r="A69" s="137">
        <v>43221</v>
      </c>
      <c r="B69" s="138">
        <v>6.276294583412513</v>
      </c>
    </row>
    <row r="70" spans="1:2" ht="14.25" customHeight="1" x14ac:dyDescent="0.25">
      <c r="A70" s="137">
        <v>43252</v>
      </c>
      <c r="B70" s="138">
        <v>6.1786699622295824</v>
      </c>
    </row>
    <row r="71" spans="1:2" ht="14.25" customHeight="1" x14ac:dyDescent="0.25">
      <c r="A71" s="137">
        <v>43282</v>
      </c>
      <c r="B71" s="138">
        <v>6.2086442261426242</v>
      </c>
    </row>
    <row r="72" spans="1:2" ht="14.25" customHeight="1" x14ac:dyDescent="0.25">
      <c r="A72" s="137">
        <v>43313</v>
      </c>
      <c r="B72" s="138">
        <v>6.1131303366558418</v>
      </c>
    </row>
    <row r="73" spans="1:2" ht="14.25" customHeight="1" x14ac:dyDescent="0.25">
      <c r="A73" s="137">
        <v>43344</v>
      </c>
      <c r="B73" s="138">
        <v>5.9816142316244658</v>
      </c>
    </row>
    <row r="74" spans="1:2" ht="14.25" customHeight="1" x14ac:dyDescent="0.25">
      <c r="A74" s="137">
        <v>43374</v>
      </c>
      <c r="B74" s="138">
        <v>5.9916909679046002</v>
      </c>
    </row>
    <row r="75" spans="1:2" ht="14.25" customHeight="1" x14ac:dyDescent="0.25">
      <c r="A75" s="137">
        <v>43405</v>
      </c>
      <c r="B75" s="138">
        <v>5.9070084765850037</v>
      </c>
    </row>
    <row r="76" spans="1:2" ht="14.25" customHeight="1" x14ac:dyDescent="0.25">
      <c r="A76" s="137">
        <v>43435</v>
      </c>
      <c r="B76" s="138">
        <v>5.5394490292531584</v>
      </c>
    </row>
    <row r="77" spans="1:2" ht="14.25" customHeight="1" x14ac:dyDescent="0.25">
      <c r="A77" s="137">
        <v>43466</v>
      </c>
      <c r="B77" s="138">
        <v>6.6077151025113494</v>
      </c>
    </row>
    <row r="78" spans="1:2" ht="14.25" customHeight="1" x14ac:dyDescent="0.25">
      <c r="A78" s="137">
        <v>43497</v>
      </c>
      <c r="B78" s="138">
        <v>6.7050109899297912</v>
      </c>
    </row>
    <row r="79" spans="1:2" ht="14.25" customHeight="1" x14ac:dyDescent="0.25">
      <c r="A79" s="137">
        <v>43525</v>
      </c>
      <c r="B79" s="138">
        <v>6.6072862068670926</v>
      </c>
    </row>
    <row r="80" spans="1:2" ht="14.25" customHeight="1" x14ac:dyDescent="0.25">
      <c r="A80" s="137">
        <v>43556</v>
      </c>
      <c r="B80" s="138">
        <v>6.5240616805462519</v>
      </c>
    </row>
    <row r="81" spans="1:2" ht="14.25" customHeight="1" x14ac:dyDescent="0.25">
      <c r="A81" s="137">
        <v>43586</v>
      </c>
      <c r="B81" s="138">
        <v>6.6135079466141917</v>
      </c>
    </row>
    <row r="82" spans="1:2" ht="14.25" customHeight="1" x14ac:dyDescent="0.25">
      <c r="A82" s="137">
        <v>43617</v>
      </c>
      <c r="B82" s="138">
        <v>6.5737165045802017</v>
      </c>
    </row>
    <row r="83" spans="1:2" ht="14.25" customHeight="1" x14ac:dyDescent="0.25">
      <c r="A83" s="137">
        <v>43647</v>
      </c>
      <c r="B83" s="138">
        <v>6.68896887050649</v>
      </c>
    </row>
    <row r="84" spans="1:2" ht="14.25" customHeight="1" x14ac:dyDescent="0.25">
      <c r="A84" s="137">
        <v>43678</v>
      </c>
      <c r="B84" s="138">
        <v>6.5877420909861621</v>
      </c>
    </row>
    <row r="85" spans="1:2" ht="14.25" customHeight="1" x14ac:dyDescent="0.25">
      <c r="A85" s="137">
        <v>43709</v>
      </c>
      <c r="B85" s="138">
        <v>6.5589998654430204</v>
      </c>
    </row>
    <row r="86" spans="1:2" ht="14.25" customHeight="1" x14ac:dyDescent="0.25">
      <c r="A86" s="137">
        <v>43739</v>
      </c>
      <c r="B86" s="138">
        <v>6.5475604446835591</v>
      </c>
    </row>
    <row r="87" spans="1:2" ht="14.25" customHeight="1" x14ac:dyDescent="0.25">
      <c r="A87" s="137">
        <v>43770</v>
      </c>
      <c r="B87" s="138">
        <v>6.3700593298380488</v>
      </c>
    </row>
    <row r="88" spans="1:2" ht="14.25" customHeight="1" x14ac:dyDescent="0.25">
      <c r="A88" s="137">
        <v>43800</v>
      </c>
      <c r="B88" s="138">
        <v>6.2152210015650482</v>
      </c>
    </row>
    <row r="89" spans="1:2" ht="14.25" customHeight="1" x14ac:dyDescent="0.25">
      <c r="A89" s="137">
        <v>43831</v>
      </c>
      <c r="B89" s="138">
        <v>6.2775881895538577</v>
      </c>
    </row>
    <row r="90" spans="1:2" ht="14.25" customHeight="1" x14ac:dyDescent="0.25">
      <c r="A90" s="137">
        <v>43862</v>
      </c>
      <c r="B90" s="138">
        <v>6.1752156325163003</v>
      </c>
    </row>
    <row r="91" spans="1:2" ht="14.25" customHeight="1" x14ac:dyDescent="0.25">
      <c r="A91" s="137">
        <v>43891</v>
      </c>
      <c r="B91" s="138">
        <v>6.0871176564353089</v>
      </c>
    </row>
    <row r="92" spans="1:2" ht="14.25" customHeight="1" x14ac:dyDescent="0.25">
      <c r="A92" s="137">
        <v>43922</v>
      </c>
      <c r="B92" s="138">
        <v>6.0855025989930729</v>
      </c>
    </row>
    <row r="93" spans="1:2" ht="14.25" customHeight="1" x14ac:dyDescent="0.25">
      <c r="A93" s="137">
        <v>43952</v>
      </c>
      <c r="B93" s="138">
        <v>6.1641488452426518</v>
      </c>
    </row>
    <row r="94" spans="1:2" ht="14.25" customHeight="1" x14ac:dyDescent="0.25">
      <c r="A94" s="137">
        <v>43983</v>
      </c>
      <c r="B94" s="138">
        <v>6.2306847507415783</v>
      </c>
    </row>
    <row r="95" spans="1:2" ht="14.25" customHeight="1" x14ac:dyDescent="0.25">
      <c r="A95" s="137">
        <v>44013</v>
      </c>
      <c r="B95" s="138">
        <v>6.5548407875483772</v>
      </c>
    </row>
    <row r="96" spans="1:2" ht="14.25" customHeight="1" x14ac:dyDescent="0.25">
      <c r="A96" s="137">
        <v>44044</v>
      </c>
      <c r="B96" s="138">
        <v>6.5717803017042664</v>
      </c>
    </row>
    <row r="97" spans="1:2" ht="14.25" customHeight="1" x14ac:dyDescent="0.25">
      <c r="A97" s="137">
        <v>44075</v>
      </c>
      <c r="B97" s="138">
        <v>6.4496981734563406</v>
      </c>
    </row>
    <row r="98" spans="1:2" ht="14.25" customHeight="1" x14ac:dyDescent="0.25">
      <c r="A98" s="137">
        <v>44105</v>
      </c>
      <c r="B98" s="138">
        <v>6.3713631716118169</v>
      </c>
    </row>
    <row r="99" spans="1:2" ht="14.25" customHeight="1" x14ac:dyDescent="0.25">
      <c r="A99" s="137">
        <v>44136</v>
      </c>
      <c r="B99" s="138">
        <v>6.357734590484454</v>
      </c>
    </row>
    <row r="100" spans="1:2" ht="14.25" customHeight="1" x14ac:dyDescent="0.25">
      <c r="A100" s="137">
        <v>44166</v>
      </c>
      <c r="B100" s="138">
        <v>6.3165834922089878</v>
      </c>
    </row>
    <row r="101" spans="1:2" ht="14.25" customHeight="1" x14ac:dyDescent="0.25">
      <c r="A101" s="137">
        <v>44197</v>
      </c>
      <c r="B101" s="138">
        <v>6.237502593628788</v>
      </c>
    </row>
    <row r="102" spans="1:2" ht="14.25" customHeight="1" x14ac:dyDescent="0.25">
      <c r="A102" s="137">
        <v>44228</v>
      </c>
      <c r="B102" s="138">
        <v>6.15572047710591</v>
      </c>
    </row>
    <row r="103" spans="1:2" ht="14.25" customHeight="1" x14ac:dyDescent="0.25">
      <c r="A103" s="137">
        <v>44256</v>
      </c>
      <c r="B103" s="138">
        <v>6.0612793704472399</v>
      </c>
    </row>
    <row r="104" spans="1:2" ht="14.25" customHeight="1" x14ac:dyDescent="0.25">
      <c r="A104" s="137">
        <v>44287</v>
      </c>
      <c r="B104" s="138">
        <v>5.9106300570556476</v>
      </c>
    </row>
    <row r="105" spans="1:2" ht="14.25" customHeight="1" x14ac:dyDescent="0.25">
      <c r="A105" s="137">
        <v>44317</v>
      </c>
      <c r="B105" s="138">
        <v>5.8810474558770425</v>
      </c>
    </row>
    <row r="106" spans="1:2" ht="14.25" customHeight="1" x14ac:dyDescent="0.25">
      <c r="A106" s="137">
        <v>44348</v>
      </c>
      <c r="B106" s="138">
        <v>5.8312778695014647</v>
      </c>
    </row>
    <row r="107" spans="1:2" ht="14.25" customHeight="1" x14ac:dyDescent="0.25">
      <c r="A107" s="137">
        <v>44378</v>
      </c>
      <c r="B107" s="138">
        <v>5.393117388660559</v>
      </c>
    </row>
    <row r="108" spans="1:2" ht="14.25" customHeight="1" x14ac:dyDescent="0.25">
      <c r="A108" s="137">
        <v>44409</v>
      </c>
      <c r="B108" s="138">
        <v>5.3833487425340092</v>
      </c>
    </row>
    <row r="109" spans="1:2" ht="14.25" customHeight="1" x14ac:dyDescent="0.25">
      <c r="A109" s="137">
        <v>44440</v>
      </c>
      <c r="B109" s="138">
        <v>5.2296325929183816</v>
      </c>
    </row>
    <row r="110" spans="1:2" ht="14.25" customHeight="1" x14ac:dyDescent="0.25">
      <c r="A110" s="137">
        <v>44470</v>
      </c>
      <c r="B110" s="138">
        <v>5.1828808003409161</v>
      </c>
    </row>
    <row r="111" spans="1:2" ht="14.25" customHeight="1" x14ac:dyDescent="0.25">
      <c r="A111" s="137">
        <v>44501</v>
      </c>
      <c r="B111" s="138">
        <v>5.3592670104535332</v>
      </c>
    </row>
    <row r="112" spans="1:2" ht="14.25" customHeight="1" x14ac:dyDescent="0.25">
      <c r="A112" s="137">
        <v>44531</v>
      </c>
      <c r="B112" s="138">
        <v>5.1462820372334273</v>
      </c>
    </row>
    <row r="113" spans="1:2" ht="14.25" customHeight="1" x14ac:dyDescent="0.25">
      <c r="A113" s="137">
        <v>44562</v>
      </c>
      <c r="B113" s="138">
        <v>5.1490393469297953</v>
      </c>
    </row>
    <row r="114" spans="1:2" ht="14.25" customHeight="1" x14ac:dyDescent="0.25">
      <c r="A114" s="137">
        <v>44593</v>
      </c>
      <c r="B114" s="138">
        <v>5.0673710963125531</v>
      </c>
    </row>
    <row r="115" spans="1:2" ht="14.25" customHeight="1" x14ac:dyDescent="0.25">
      <c r="A115" s="137">
        <v>44621</v>
      </c>
      <c r="B115" s="138">
        <v>5.4814168429332382</v>
      </c>
    </row>
    <row r="116" spans="1:2" ht="14.25" customHeight="1" x14ac:dyDescent="0.25">
      <c r="A116" s="137">
        <v>44652</v>
      </c>
      <c r="B116" s="138">
        <v>5.4378591491633248</v>
      </c>
    </row>
    <row r="117" spans="1:2" ht="14.25" customHeight="1" x14ac:dyDescent="0.25">
      <c r="A117" s="137">
        <v>44682</v>
      </c>
      <c r="B117" s="138">
        <v>5.4601570200820007</v>
      </c>
    </row>
    <row r="118" spans="1:2" ht="14.25" customHeight="1" x14ac:dyDescent="0.25">
      <c r="A118" s="137">
        <v>44713</v>
      </c>
      <c r="B118" s="138">
        <v>5.1739807687580956</v>
      </c>
    </row>
    <row r="119" spans="1:2" ht="14.25" customHeight="1" x14ac:dyDescent="0.25">
      <c r="A119" s="137">
        <v>44743</v>
      </c>
      <c r="B119" s="138">
        <v>5.0974775234042653</v>
      </c>
    </row>
    <row r="120" spans="1:2" ht="14.25" customHeight="1" x14ac:dyDescent="0.25">
      <c r="A120" s="137">
        <v>44774</v>
      </c>
      <c r="B120" s="138">
        <v>5.0355065410189193</v>
      </c>
    </row>
    <row r="121" spans="1:2" ht="14.25" customHeight="1" x14ac:dyDescent="0.25">
      <c r="A121" s="137">
        <v>44805</v>
      </c>
      <c r="B121" s="138">
        <v>4.89411063638304</v>
      </c>
    </row>
    <row r="122" spans="1:2" ht="14.25" customHeight="1" x14ac:dyDescent="0.25">
      <c r="A122" s="137">
        <v>44835</v>
      </c>
      <c r="B122" s="138">
        <v>4.8224347903262439</v>
      </c>
    </row>
    <row r="123" spans="1:2" ht="14.25" customHeight="1" x14ac:dyDescent="0.25">
      <c r="A123" s="137">
        <v>44866</v>
      </c>
      <c r="B123" s="138">
        <v>4.7911744147508148</v>
      </c>
    </row>
    <row r="124" spans="1:2" ht="14.25" customHeight="1" x14ac:dyDescent="0.25">
      <c r="A124" s="137">
        <v>44896</v>
      </c>
      <c r="B124" s="138">
        <v>4.757485014245356</v>
      </c>
    </row>
    <row r="125" spans="1:2" ht="14.25" customHeight="1" x14ac:dyDescent="0.25">
      <c r="A125" s="137">
        <v>44927</v>
      </c>
      <c r="B125" s="138">
        <v>4.7934749505917731</v>
      </c>
    </row>
    <row r="126" spans="1:2" ht="14.25" customHeight="1" x14ac:dyDescent="0.25">
      <c r="A126" s="137">
        <v>44958</v>
      </c>
      <c r="B126" s="138">
        <v>4.8073907530633297</v>
      </c>
    </row>
    <row r="127" spans="1:2" ht="14.25" customHeight="1" x14ac:dyDescent="0.25">
      <c r="A127" s="137">
        <v>44986</v>
      </c>
      <c r="B127" s="138">
        <v>4.6956616373691515</v>
      </c>
    </row>
    <row r="128" spans="1:2" ht="14.25" customHeight="1" x14ac:dyDescent="0.25">
      <c r="A128" s="137">
        <v>45017</v>
      </c>
      <c r="B128" s="138">
        <v>4.6641541293418722</v>
      </c>
    </row>
    <row r="129" spans="1:2" ht="14.25" customHeight="1" x14ac:dyDescent="0.25">
      <c r="A129" s="137">
        <v>45047</v>
      </c>
      <c r="B129" s="138">
        <v>4.6297950900024851</v>
      </c>
    </row>
    <row r="130" spans="1:2" ht="14.25" customHeight="1" x14ac:dyDescent="0.25">
      <c r="A130" s="137">
        <v>45078</v>
      </c>
      <c r="B130" s="138">
        <v>4.5247054309313794</v>
      </c>
    </row>
    <row r="131" spans="1:2" ht="14.25" customHeight="1" x14ac:dyDescent="0.25">
      <c r="A131" s="137">
        <v>45108</v>
      </c>
      <c r="B131" s="138">
        <v>4.4120883672974269</v>
      </c>
    </row>
    <row r="132" spans="1:2" ht="14.25" customHeight="1" x14ac:dyDescent="0.25">
      <c r="A132" s="137">
        <v>45139</v>
      </c>
      <c r="B132" s="138">
        <v>4.3173699916579311</v>
      </c>
    </row>
    <row r="133" spans="1:2" ht="14.25" customHeight="1" x14ac:dyDescent="0.25">
      <c r="A133" s="137">
        <v>45170</v>
      </c>
      <c r="B133" s="138">
        <v>4.1309686460777479</v>
      </c>
    </row>
    <row r="134" spans="1:2" ht="14.25" customHeight="1" x14ac:dyDescent="0.25">
      <c r="A134" s="137">
        <v>45200</v>
      </c>
      <c r="B134" s="138">
        <v>3.9910274986435077</v>
      </c>
    </row>
    <row r="135" spans="1:2" ht="14.25" customHeight="1" x14ac:dyDescent="0.25">
      <c r="A135" s="137">
        <v>45231</v>
      </c>
      <c r="B135" s="138">
        <v>3.9281584143434927</v>
      </c>
    </row>
    <row r="136" spans="1:2" ht="14.25" customHeight="1" x14ac:dyDescent="0.25">
      <c r="A136" s="137">
        <v>45261</v>
      </c>
      <c r="B136" s="138">
        <v>3.6988176571627687</v>
      </c>
    </row>
    <row r="137" spans="1:2" ht="14.25" customHeight="1" x14ac:dyDescent="0.25">
      <c r="A137" s="137">
        <v>45292</v>
      </c>
      <c r="B137" s="138">
        <v>3.794510472980364</v>
      </c>
    </row>
    <row r="138" spans="1:2" ht="14.25" customHeight="1" x14ac:dyDescent="0.25">
      <c r="A138" s="137">
        <v>45323</v>
      </c>
      <c r="B138" s="138">
        <v>3.7470404543750107</v>
      </c>
    </row>
    <row r="139" spans="1:2" ht="14.25" customHeight="1" x14ac:dyDescent="0.25">
      <c r="A139" s="137">
        <v>45352</v>
      </c>
      <c r="B139" s="138">
        <v>3.6696345315849213</v>
      </c>
    </row>
    <row r="140" spans="1:2" ht="14.25" customHeight="1" x14ac:dyDescent="0.25">
      <c r="A140" s="137">
        <v>45383</v>
      </c>
      <c r="B140" s="138">
        <v>3.599712847842651</v>
      </c>
    </row>
    <row r="141" spans="1:2" ht="14.25" customHeight="1" x14ac:dyDescent="0.25">
      <c r="A141" s="137">
        <v>45413</v>
      </c>
      <c r="B141" s="138">
        <v>3.5585896135478183</v>
      </c>
    </row>
    <row r="142" spans="1:2" ht="14.25" customHeight="1" x14ac:dyDescent="0.25">
      <c r="A142" s="137">
        <v>45444</v>
      </c>
      <c r="B142" s="138">
        <v>3.5133990942371915</v>
      </c>
    </row>
    <row r="143" spans="1:2" ht="14.25" customHeight="1" x14ac:dyDescent="0.25">
      <c r="A143" s="137">
        <v>45474</v>
      </c>
      <c r="B143" s="138">
        <v>3.5175321494696488</v>
      </c>
    </row>
    <row r="144" spans="1:2" ht="14.25" customHeight="1" x14ac:dyDescent="0.25">
      <c r="A144" s="137">
        <v>45505</v>
      </c>
      <c r="B144" s="138">
        <v>3.4439201336284682</v>
      </c>
    </row>
    <row r="145" spans="1:2" ht="14.25" customHeight="1" x14ac:dyDescent="0.25">
      <c r="A145" s="137">
        <v>45536</v>
      </c>
      <c r="B145" s="138">
        <v>3.4304401336150736</v>
      </c>
    </row>
    <row r="146" spans="1:2" ht="14.25" customHeight="1" x14ac:dyDescent="0.25">
      <c r="A146" s="137">
        <v>45566</v>
      </c>
      <c r="B146" s="138">
        <v>3.4012224799894137</v>
      </c>
    </row>
    <row r="147" spans="1:2" ht="14.25" customHeight="1" x14ac:dyDescent="0.25">
      <c r="A147" s="137">
        <v>45597</v>
      </c>
      <c r="B147" s="138">
        <v>3.3802823809514027</v>
      </c>
    </row>
    <row r="148" spans="1:2" ht="14.25" customHeight="1" x14ac:dyDescent="0.25">
      <c r="A148" s="137">
        <v>45627</v>
      </c>
      <c r="B148" s="138">
        <v>3.3212501900646672</v>
      </c>
    </row>
    <row r="149" spans="1:2" ht="14.25" customHeight="1" x14ac:dyDescent="0.25">
      <c r="A149" s="137">
        <v>45658</v>
      </c>
      <c r="B149" s="138">
        <v>3.4494323241821259</v>
      </c>
    </row>
    <row r="150" spans="1:2" ht="14.25" customHeight="1" x14ac:dyDescent="0.25">
      <c r="A150" s="137">
        <v>45689</v>
      </c>
      <c r="B150" s="138">
        <v>3.5097325597536089</v>
      </c>
    </row>
    <row r="151" spans="1:2" ht="14.25" customHeight="1" x14ac:dyDescent="0.25">
      <c r="A151" s="137">
        <v>45717</v>
      </c>
      <c r="B151" s="138">
        <v>3.5498484439935765</v>
      </c>
    </row>
    <row r="152" spans="1:2" ht="14.25" customHeight="1" x14ac:dyDescent="0.25">
      <c r="A152" s="137">
        <v>45748</v>
      </c>
      <c r="B152" s="138">
        <v>3.575044629838712</v>
      </c>
    </row>
    <row r="153" spans="1:2" ht="14.25" customHeight="1" x14ac:dyDescent="0.25">
      <c r="A153" s="137">
        <v>45778</v>
      </c>
      <c r="B153" s="138">
        <v>3.6461255328724502</v>
      </c>
    </row>
    <row r="154" spans="1:2" ht="14.25" customHeight="1" x14ac:dyDescent="0.25">
      <c r="A154" s="137">
        <v>45809</v>
      </c>
      <c r="B154" s="138">
        <v>3.6916524312752128</v>
      </c>
    </row>
    <row r="155" spans="1:2" ht="14.25" customHeight="1" x14ac:dyDescent="0.25">
      <c r="A155" s="137">
        <v>45839</v>
      </c>
      <c r="B155" s="138">
        <v>3.7079455988668677</v>
      </c>
    </row>
    <row r="156" spans="1:2" ht="14.25" customHeight="1" x14ac:dyDescent="0.25">
      <c r="A156" s="137">
        <v>45870</v>
      </c>
      <c r="B156" s="138">
        <v>3.7355468131780944</v>
      </c>
    </row>
    <row r="157" spans="1:2" ht="14.25" customHeight="1" x14ac:dyDescent="0.25">
      <c r="A157" s="137">
        <v>45901</v>
      </c>
      <c r="B157" s="138">
        <v>3.7203521359083283</v>
      </c>
    </row>
    <row r="158" spans="1:2" ht="14.25" customHeight="1" x14ac:dyDescent="0.25">
      <c r="A158" s="137">
        <v>45931</v>
      </c>
      <c r="B158" s="138">
        <v>3.7383582528726951</v>
      </c>
    </row>
    <row r="159" spans="1:2" ht="14.25" customHeight="1" x14ac:dyDescent="0.25">
      <c r="A159" s="137">
        <v>45962</v>
      </c>
      <c r="B159" s="138">
        <v>3.7944709076499024</v>
      </c>
    </row>
    <row r="160" spans="1:2" ht="14.25" customHeight="1" x14ac:dyDescent="0.25">
      <c r="A160" s="137">
        <v>45992</v>
      </c>
      <c r="B160" s="138">
        <v>3.6069072083659637</v>
      </c>
    </row>
  </sheetData>
  <pageMargins left="1.1811023622047245" right="0.78740157480314965" top="0.78740157480314965" bottom="0.78740157480314965" header="0.39370078740157483" footer="0.39370078740157483"/>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1:K13"/>
  <sheetViews>
    <sheetView workbookViewId="0">
      <selection activeCell="G39" sqref="G39"/>
    </sheetView>
  </sheetViews>
  <sheetFormatPr defaultColWidth="10.109375" defaultRowHeight="14.7" customHeight="1" x14ac:dyDescent="0.25"/>
  <cols>
    <col min="1" max="1" width="26" style="26" customWidth="1"/>
    <col min="2" max="2" width="46.33203125" style="26" customWidth="1"/>
    <col min="3" max="5" width="12.33203125" style="26" customWidth="1"/>
    <col min="6" max="8" width="13.109375" style="26" customWidth="1"/>
    <col min="9" max="9" width="13.6640625" style="26" customWidth="1"/>
    <col min="10" max="12" width="8.6640625" style="26" customWidth="1"/>
    <col min="13" max="16384" width="10.109375" style="26"/>
  </cols>
  <sheetData>
    <row r="1" spans="1:11" ht="13.2" x14ac:dyDescent="0.25">
      <c r="A1" s="6" t="s">
        <v>329</v>
      </c>
    </row>
    <row r="2" spans="1:11" ht="13.2" x14ac:dyDescent="0.25">
      <c r="A2" s="69" t="s">
        <v>370</v>
      </c>
      <c r="B2" s="75"/>
      <c r="C2" s="75"/>
      <c r="D2" s="75"/>
      <c r="E2" s="75"/>
      <c r="F2" s="75"/>
      <c r="G2" s="75"/>
      <c r="H2" s="75"/>
      <c r="I2" s="75"/>
      <c r="J2" s="75"/>
      <c r="K2" s="75"/>
    </row>
    <row r="3" spans="1:11" ht="13.2" x14ac:dyDescent="0.25">
      <c r="A3" s="76"/>
      <c r="B3" s="77"/>
      <c r="C3" s="77"/>
      <c r="D3" s="77"/>
      <c r="E3" s="77"/>
      <c r="F3" s="77"/>
      <c r="G3" s="77"/>
      <c r="H3" s="77"/>
      <c r="I3" s="77"/>
      <c r="J3" s="77"/>
      <c r="K3" s="77"/>
    </row>
    <row r="4" spans="1:11" ht="14.7" customHeight="1" x14ac:dyDescent="0.25">
      <c r="A4" s="139"/>
      <c r="B4" s="140" t="s">
        <v>28</v>
      </c>
    </row>
    <row r="5" spans="1:11" ht="14.7" customHeight="1" x14ac:dyDescent="0.25">
      <c r="A5" s="141">
        <v>2017</v>
      </c>
      <c r="B5" s="142">
        <v>51.017845992159778</v>
      </c>
    </row>
    <row r="6" spans="1:11" ht="14.7" customHeight="1" x14ac:dyDescent="0.25">
      <c r="A6" s="141">
        <v>2018</v>
      </c>
      <c r="B6" s="142">
        <v>-9.1878899432123546</v>
      </c>
    </row>
    <row r="7" spans="1:11" ht="14.7" customHeight="1" x14ac:dyDescent="0.25">
      <c r="A7" s="141">
        <v>2019</v>
      </c>
      <c r="B7" s="142">
        <v>-46.409183344191952</v>
      </c>
    </row>
    <row r="8" spans="1:11" ht="14.7" customHeight="1" x14ac:dyDescent="0.25">
      <c r="A8" s="141">
        <v>2020</v>
      </c>
      <c r="B8" s="142">
        <v>101.24844658149095</v>
      </c>
    </row>
    <row r="9" spans="1:11" ht="14.7" customHeight="1" x14ac:dyDescent="0.25">
      <c r="A9" s="141">
        <v>2021</v>
      </c>
      <c r="B9" s="142">
        <v>-72.373628101949805</v>
      </c>
    </row>
    <row r="10" spans="1:11" ht="14.7" customHeight="1" x14ac:dyDescent="0.25">
      <c r="A10" s="141">
        <v>2022</v>
      </c>
      <c r="B10" s="142">
        <v>395.53126137950397</v>
      </c>
    </row>
    <row r="11" spans="1:11" ht="14.7" customHeight="1" x14ac:dyDescent="0.25">
      <c r="A11" s="141">
        <v>2023</v>
      </c>
      <c r="B11" s="142">
        <v>-16.559740268974082</v>
      </c>
    </row>
    <row r="12" spans="1:11" ht="14.7" customHeight="1" x14ac:dyDescent="0.25">
      <c r="A12" s="141">
        <v>2024</v>
      </c>
      <c r="B12" s="142">
        <v>-7.5368182433430491</v>
      </c>
    </row>
    <row r="13" spans="1:11" ht="14.7" customHeight="1" x14ac:dyDescent="0.25">
      <c r="A13" s="141">
        <v>2025</v>
      </c>
      <c r="B13" s="142">
        <v>20.439705387946304</v>
      </c>
    </row>
  </sheetData>
  <pageMargins left="1.18" right="0.79" top="0.79" bottom="0.79" header="0.39" footer="0.39"/>
  <pageSetup paperSize="9" fitToWidth="0" fitToHeight="0" orientation="portrait"/>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1:J13"/>
  <sheetViews>
    <sheetView workbookViewId="0">
      <selection activeCell="K35" sqref="K35"/>
    </sheetView>
  </sheetViews>
  <sheetFormatPr defaultColWidth="10.109375" defaultRowHeight="14.7" customHeight="1" x14ac:dyDescent="0.25"/>
  <cols>
    <col min="1" max="1" width="26" style="28" customWidth="1"/>
    <col min="2" max="3" width="12.33203125" style="28" customWidth="1"/>
    <col min="4" max="4" width="12.6640625" style="28" customWidth="1"/>
    <col min="5" max="5" width="12.33203125" style="28" customWidth="1"/>
    <col min="6" max="8" width="13.109375" style="28" customWidth="1"/>
    <col min="9" max="9" width="13.6640625" style="28" customWidth="1"/>
    <col min="10" max="10" width="8.6640625" style="28" customWidth="1"/>
    <col min="11" max="16384" width="10.109375" style="28"/>
  </cols>
  <sheetData>
    <row r="1" spans="1:10" ht="13.2" x14ac:dyDescent="0.25">
      <c r="A1" s="158" t="s">
        <v>332</v>
      </c>
    </row>
    <row r="2" spans="1:10" ht="13.2" x14ac:dyDescent="0.25">
      <c r="A2" s="69" t="s">
        <v>77</v>
      </c>
    </row>
    <row r="3" spans="1:10" ht="13.2" x14ac:dyDescent="0.25">
      <c r="A3" s="4"/>
    </row>
    <row r="4" spans="1:10" ht="24" customHeight="1" x14ac:dyDescent="0.25">
      <c r="A4" s="145"/>
      <c r="B4" s="141">
        <v>2017</v>
      </c>
      <c r="C4" s="141">
        <v>2018</v>
      </c>
      <c r="D4" s="141">
        <v>2019</v>
      </c>
      <c r="E4" s="141">
        <v>2020</v>
      </c>
      <c r="F4" s="141">
        <v>2021</v>
      </c>
      <c r="G4" s="141">
        <v>2022</v>
      </c>
      <c r="H4" s="141">
        <v>2023</v>
      </c>
      <c r="I4" s="141">
        <v>2024</v>
      </c>
      <c r="J4" s="141">
        <v>2025</v>
      </c>
    </row>
    <row r="5" spans="1:10" ht="21.75" customHeight="1" x14ac:dyDescent="0.25">
      <c r="A5" s="140" t="s">
        <v>29</v>
      </c>
      <c r="B5" s="142">
        <v>-2.8100104182635448</v>
      </c>
      <c r="C5" s="142">
        <v>17.939992459204475</v>
      </c>
      <c r="D5" s="142">
        <v>4.5403669157380904</v>
      </c>
      <c r="E5" s="142">
        <v>8.3748960233095175</v>
      </c>
      <c r="F5" s="142">
        <v>12.93677204504651</v>
      </c>
      <c r="G5" s="142">
        <v>3.2298928995621452</v>
      </c>
      <c r="H5" s="142">
        <v>42.664131262600193</v>
      </c>
      <c r="I5" s="142">
        <v>10.876801645812591</v>
      </c>
      <c r="J5" s="142">
        <v>16.91212043777233</v>
      </c>
    </row>
    <row r="6" spans="1:10" ht="26.4" x14ac:dyDescent="0.25">
      <c r="A6" s="140" t="s">
        <v>30</v>
      </c>
      <c r="B6" s="142">
        <v>5.6215553022880727</v>
      </c>
      <c r="C6" s="142">
        <v>24.028215878032171</v>
      </c>
      <c r="D6" s="142">
        <v>12.765061835641703</v>
      </c>
      <c r="E6" s="142">
        <v>9.5090796392862842</v>
      </c>
      <c r="F6" s="142">
        <v>19.540690044839252</v>
      </c>
      <c r="G6" s="142">
        <v>5.6358754153765318</v>
      </c>
      <c r="H6" s="142">
        <v>20.040403709676184</v>
      </c>
      <c r="I6" s="142">
        <v>12.636021223593502</v>
      </c>
      <c r="J6" s="142">
        <v>7.9738235103591109</v>
      </c>
    </row>
    <row r="7" spans="1:10" ht="13.2" x14ac:dyDescent="0.25">
      <c r="A7" s="73"/>
      <c r="B7" s="74"/>
      <c r="C7" s="74"/>
      <c r="D7" s="74"/>
      <c r="E7" s="74"/>
      <c r="F7" s="74"/>
      <c r="G7" s="74"/>
      <c r="H7" s="74"/>
      <c r="I7" s="74"/>
      <c r="J7" s="74"/>
    </row>
    <row r="8" spans="1:10" ht="13.2" x14ac:dyDescent="0.25">
      <c r="A8" s="73"/>
      <c r="B8" s="74"/>
      <c r="C8" s="74"/>
      <c r="D8" s="74"/>
      <c r="E8" s="74"/>
      <c r="F8" s="74"/>
      <c r="G8" s="74"/>
      <c r="H8" s="74"/>
      <c r="I8" s="74"/>
      <c r="J8" s="74"/>
    </row>
    <row r="9" spans="1:10" ht="13.2" x14ac:dyDescent="0.25">
      <c r="A9" s="73"/>
      <c r="B9" s="74"/>
      <c r="C9" s="74"/>
      <c r="D9" s="74"/>
      <c r="E9" s="74"/>
      <c r="F9" s="74"/>
      <c r="G9" s="74"/>
      <c r="H9" s="74"/>
      <c r="I9" s="74"/>
      <c r="J9" s="74"/>
    </row>
    <row r="10" spans="1:10" ht="13.2" x14ac:dyDescent="0.25">
      <c r="A10" s="73"/>
      <c r="B10" s="74"/>
      <c r="C10" s="74"/>
      <c r="D10" s="74"/>
      <c r="E10" s="74"/>
      <c r="F10" s="74"/>
      <c r="G10" s="74"/>
      <c r="I10" s="74"/>
      <c r="J10" s="74"/>
    </row>
    <row r="11" spans="1:10" ht="13.2" x14ac:dyDescent="0.25">
      <c r="A11" s="73"/>
      <c r="B11" s="74"/>
      <c r="C11" s="74"/>
      <c r="D11" s="74"/>
      <c r="E11" s="74"/>
      <c r="F11" s="74"/>
      <c r="G11" s="74"/>
      <c r="H11" s="74"/>
      <c r="I11" s="74"/>
      <c r="J11" s="74"/>
    </row>
    <row r="12" spans="1:10" ht="13.2" x14ac:dyDescent="0.25">
      <c r="A12" s="73"/>
      <c r="B12" s="74"/>
      <c r="C12" s="74"/>
      <c r="D12" s="74"/>
      <c r="E12" s="74"/>
      <c r="F12" s="74"/>
      <c r="G12" s="74"/>
      <c r="H12" s="74"/>
      <c r="I12" s="74"/>
      <c r="J12" s="74"/>
    </row>
    <row r="13" spans="1:10" ht="13.2" x14ac:dyDescent="0.25">
      <c r="A13" s="73"/>
      <c r="B13" s="74"/>
      <c r="C13" s="74"/>
      <c r="D13" s="74"/>
      <c r="E13" s="74"/>
      <c r="F13" s="74"/>
      <c r="G13" s="74"/>
      <c r="H13" s="74"/>
      <c r="I13" s="74"/>
      <c r="J13" s="74"/>
    </row>
  </sheetData>
  <pageMargins left="1.18" right="0.79" top="0.79" bottom="0.79" header="0.39" footer="0.39"/>
  <pageSetup paperSize="9" fitToWidth="0" fitToHeight="0" orientation="portrait"/>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pageSetUpPr fitToPage="1"/>
  </sheetPr>
  <dimension ref="A1:F109"/>
  <sheetViews>
    <sheetView zoomScaleNormal="100" workbookViewId="0">
      <selection activeCell="M37" sqref="M37"/>
    </sheetView>
  </sheetViews>
  <sheetFormatPr defaultColWidth="8.88671875" defaultRowHeight="13.2" x14ac:dyDescent="0.25"/>
  <cols>
    <col min="1" max="1" width="10.109375" style="72" bestFit="1" customWidth="1"/>
    <col min="2" max="2" width="8.88671875" style="72"/>
    <col min="3" max="3" width="11.33203125" style="72" bestFit="1" customWidth="1"/>
    <col min="4" max="4" width="18.5546875" style="72" customWidth="1"/>
    <col min="5" max="5" width="20.5546875" style="72" customWidth="1"/>
    <col min="6" max="6" width="12.33203125" style="72" customWidth="1"/>
    <col min="7" max="7" width="9" style="72" bestFit="1" customWidth="1"/>
    <col min="8" max="8" width="8.88671875" style="72" customWidth="1"/>
    <col min="9" max="9" width="9" style="72" bestFit="1" customWidth="1"/>
    <col min="10" max="16384" width="8.88671875" style="72"/>
  </cols>
  <sheetData>
    <row r="1" spans="1:6" x14ac:dyDescent="0.25">
      <c r="A1" s="146" t="s">
        <v>31</v>
      </c>
    </row>
    <row r="2" spans="1:6" x14ac:dyDescent="0.25">
      <c r="A2" s="13" t="s">
        <v>77</v>
      </c>
    </row>
    <row r="3" spans="1:6" x14ac:dyDescent="0.25">
      <c r="A3" s="146"/>
    </row>
    <row r="4" spans="1:6" ht="26.4" x14ac:dyDescent="0.25">
      <c r="A4" s="102"/>
      <c r="B4" s="147" t="s">
        <v>32</v>
      </c>
      <c r="C4" s="147" t="s">
        <v>33</v>
      </c>
      <c r="D4" s="147" t="s">
        <v>34</v>
      </c>
      <c r="E4" s="147" t="s">
        <v>421</v>
      </c>
      <c r="F4" s="147" t="s">
        <v>35</v>
      </c>
    </row>
    <row r="5" spans="1:6" x14ac:dyDescent="0.25">
      <c r="A5" s="107">
        <v>44927</v>
      </c>
      <c r="B5" s="102">
        <v>361</v>
      </c>
      <c r="C5" s="102">
        <v>449</v>
      </c>
      <c r="D5" s="102">
        <v>143</v>
      </c>
      <c r="E5" s="102">
        <v>24.221</v>
      </c>
      <c r="F5" s="102">
        <v>298</v>
      </c>
    </row>
    <row r="6" spans="1:6" x14ac:dyDescent="0.25">
      <c r="A6" s="107">
        <v>45292</v>
      </c>
      <c r="B6" s="102">
        <v>361</v>
      </c>
      <c r="C6" s="102">
        <v>417</v>
      </c>
      <c r="D6" s="102">
        <v>131</v>
      </c>
      <c r="E6" s="102">
        <v>24.518000000000001</v>
      </c>
      <c r="F6" s="102">
        <v>311</v>
      </c>
    </row>
    <row r="7" spans="1:6" x14ac:dyDescent="0.25">
      <c r="A7" s="107">
        <v>45658</v>
      </c>
      <c r="B7" s="102">
        <v>353</v>
      </c>
      <c r="C7" s="102">
        <v>396</v>
      </c>
      <c r="D7" s="102">
        <v>108</v>
      </c>
      <c r="E7" s="102">
        <v>24.033000000000001</v>
      </c>
      <c r="F7" s="102">
        <v>346</v>
      </c>
    </row>
    <row r="8" spans="1:6" x14ac:dyDescent="0.25">
      <c r="A8" s="107">
        <v>46023</v>
      </c>
      <c r="B8" s="102">
        <v>352</v>
      </c>
      <c r="C8" s="102">
        <v>369</v>
      </c>
      <c r="D8" s="102">
        <v>37</v>
      </c>
      <c r="E8" s="102">
        <v>22.355</v>
      </c>
      <c r="F8" s="102">
        <v>378</v>
      </c>
    </row>
    <row r="106" ht="14.4" customHeight="1" x14ac:dyDescent="0.25"/>
    <row r="107" ht="14.4" customHeight="1" x14ac:dyDescent="0.25"/>
    <row r="108" ht="14.4" customHeight="1" x14ac:dyDescent="0.25"/>
    <row r="109" ht="32.25" customHeight="1" x14ac:dyDescent="0.25"/>
  </sheetData>
  <pageMargins left="0.7" right="0.7" top="0.75" bottom="0.75" header="0.3" footer="0.3"/>
  <pageSetup paperSize="9" scale="98" fitToHeight="0"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1:C137"/>
  <sheetViews>
    <sheetView workbookViewId="0">
      <selection activeCell="P40" sqref="P40"/>
    </sheetView>
  </sheetViews>
  <sheetFormatPr defaultColWidth="8.88671875" defaultRowHeight="13.2" x14ac:dyDescent="0.25"/>
  <cols>
    <col min="1" max="1" width="11.33203125" style="148" bestFit="1" customWidth="1"/>
    <col min="2" max="2" width="14" style="85" customWidth="1"/>
    <col min="3" max="3" width="15.33203125" style="85" customWidth="1"/>
    <col min="4" max="16384" width="8.88671875" style="85"/>
  </cols>
  <sheetData>
    <row r="1" spans="1:3" x14ac:dyDescent="0.25">
      <c r="A1" s="84" t="s">
        <v>36</v>
      </c>
    </row>
    <row r="2" spans="1:3" x14ac:dyDescent="0.25">
      <c r="A2" s="69" t="s">
        <v>77</v>
      </c>
    </row>
    <row r="3" spans="1:3" x14ac:dyDescent="0.25">
      <c r="A3" s="84"/>
    </row>
    <row r="4" spans="1:3" s="86" customFormat="1" ht="26.4" x14ac:dyDescent="0.3">
      <c r="A4" s="143" t="s">
        <v>69</v>
      </c>
      <c r="B4" s="119" t="s">
        <v>37</v>
      </c>
      <c r="C4" s="119" t="s">
        <v>38</v>
      </c>
    </row>
    <row r="5" spans="1:3" x14ac:dyDescent="0.25">
      <c r="A5" s="144">
        <v>42005</v>
      </c>
      <c r="B5" s="162">
        <v>12.88855494066898</v>
      </c>
      <c r="C5" s="162">
        <v>22.913829951118935</v>
      </c>
    </row>
    <row r="6" spans="1:3" x14ac:dyDescent="0.25">
      <c r="A6" s="144">
        <v>42036</v>
      </c>
      <c r="B6" s="162">
        <v>11.260466519994708</v>
      </c>
      <c r="C6" s="162">
        <v>21.846899058613218</v>
      </c>
    </row>
    <row r="7" spans="1:3" x14ac:dyDescent="0.25">
      <c r="A7" s="144">
        <v>42064</v>
      </c>
      <c r="B7" s="162">
        <v>8.8631218766762778</v>
      </c>
      <c r="C7" s="162">
        <v>22.558769377538542</v>
      </c>
    </row>
    <row r="8" spans="1:3" x14ac:dyDescent="0.25">
      <c r="A8" s="144">
        <v>42095</v>
      </c>
      <c r="B8" s="162">
        <v>6.0285090504273722</v>
      </c>
      <c r="C8" s="162">
        <v>19.751932405319245</v>
      </c>
    </row>
    <row r="9" spans="1:3" x14ac:dyDescent="0.25">
      <c r="A9" s="144">
        <v>42125</v>
      </c>
      <c r="B9" s="162">
        <v>3.3470955996632865</v>
      </c>
      <c r="C9" s="162">
        <v>18.989148010984241</v>
      </c>
    </row>
    <row r="10" spans="1:3" x14ac:dyDescent="0.25">
      <c r="A10" s="144">
        <v>42156</v>
      </c>
      <c r="B10" s="162">
        <v>1.571224393074349</v>
      </c>
      <c r="C10" s="162">
        <v>16.739077733195586</v>
      </c>
    </row>
    <row r="11" spans="1:3" x14ac:dyDescent="0.25">
      <c r="A11" s="144">
        <v>42186</v>
      </c>
      <c r="B11" s="162">
        <v>-0.18073917454482852</v>
      </c>
      <c r="C11" s="162">
        <v>17.309841632956125</v>
      </c>
    </row>
    <row r="12" spans="1:3" x14ac:dyDescent="0.25">
      <c r="A12" s="144">
        <v>42217</v>
      </c>
      <c r="B12" s="162">
        <v>-1.7677181770472192</v>
      </c>
      <c r="C12" s="162">
        <v>17.73509142410132</v>
      </c>
    </row>
    <row r="13" spans="1:3" x14ac:dyDescent="0.25">
      <c r="A13" s="144">
        <v>42248</v>
      </c>
      <c r="B13" s="162">
        <v>-3.0931119781755334</v>
      </c>
      <c r="C13" s="162">
        <v>20.022224541717918</v>
      </c>
    </row>
    <row r="14" spans="1:3" x14ac:dyDescent="0.25">
      <c r="A14" s="144">
        <v>42278</v>
      </c>
      <c r="B14" s="162">
        <v>-3.7742433986252863</v>
      </c>
      <c r="C14" s="162">
        <v>16.533103738548423</v>
      </c>
    </row>
    <row r="15" spans="1:3" x14ac:dyDescent="0.25">
      <c r="A15" s="144">
        <v>42309</v>
      </c>
      <c r="B15" s="162">
        <v>-4.7597382359041163</v>
      </c>
      <c r="C15" s="162">
        <v>16.026608334677785</v>
      </c>
    </row>
    <row r="16" spans="1:3" x14ac:dyDescent="0.25">
      <c r="A16" s="144">
        <v>42339</v>
      </c>
      <c r="B16" s="162">
        <v>-5.7679425201048629</v>
      </c>
      <c r="C16" s="162">
        <v>15.789313901097346</v>
      </c>
    </row>
    <row r="17" spans="1:3" x14ac:dyDescent="0.25">
      <c r="A17" s="144">
        <v>42370</v>
      </c>
      <c r="B17" s="162">
        <v>-6.3911009204601505</v>
      </c>
      <c r="C17" s="162">
        <v>6.236830744886614</v>
      </c>
    </row>
    <row r="18" spans="1:3" x14ac:dyDescent="0.25">
      <c r="A18" s="144">
        <v>42401</v>
      </c>
      <c r="B18" s="162">
        <v>-5.7532854671248534</v>
      </c>
      <c r="C18" s="162">
        <v>6.686580518744953</v>
      </c>
    </row>
    <row r="19" spans="1:3" x14ac:dyDescent="0.25">
      <c r="A19" s="144">
        <v>42430</v>
      </c>
      <c r="B19" s="162">
        <v>-4.754422727495129</v>
      </c>
      <c r="C19" s="162">
        <v>4.9164393412181351</v>
      </c>
    </row>
    <row r="20" spans="1:3" x14ac:dyDescent="0.25">
      <c r="A20" s="144">
        <v>42461</v>
      </c>
      <c r="B20" s="162">
        <v>-3.7082911368045988</v>
      </c>
      <c r="C20" s="162">
        <v>6.9544422233551488</v>
      </c>
    </row>
    <row r="21" spans="1:3" x14ac:dyDescent="0.25">
      <c r="A21" s="144">
        <v>42491</v>
      </c>
      <c r="B21" s="162">
        <v>-2.9369869694446207</v>
      </c>
      <c r="C21" s="162">
        <v>6.4664996982847622</v>
      </c>
    </row>
    <row r="22" spans="1:3" x14ac:dyDescent="0.25">
      <c r="A22" s="144">
        <v>42522</v>
      </c>
      <c r="B22" s="162">
        <v>-2.1884011485359256</v>
      </c>
      <c r="C22" s="162">
        <v>6.6302541093553797</v>
      </c>
    </row>
    <row r="23" spans="1:3" x14ac:dyDescent="0.25">
      <c r="A23" s="144">
        <v>42552</v>
      </c>
      <c r="B23" s="162">
        <v>-1.5750367012325763</v>
      </c>
      <c r="C23" s="162">
        <v>6.6937174239890522</v>
      </c>
    </row>
    <row r="24" spans="1:3" x14ac:dyDescent="0.25">
      <c r="A24" s="144">
        <v>42583</v>
      </c>
      <c r="B24" s="162">
        <v>-0.9687372230200848</v>
      </c>
      <c r="C24" s="162">
        <v>5.9736134735819446</v>
      </c>
    </row>
    <row r="25" spans="1:3" x14ac:dyDescent="0.25">
      <c r="A25" s="144">
        <v>42614</v>
      </c>
      <c r="B25" s="162">
        <v>-0.64288083213123126</v>
      </c>
      <c r="C25" s="162">
        <v>3.6988803489418012</v>
      </c>
    </row>
    <row r="26" spans="1:3" x14ac:dyDescent="0.25">
      <c r="A26" s="144">
        <v>42644</v>
      </c>
      <c r="B26" s="162">
        <v>-0.22258655445324774</v>
      </c>
      <c r="C26" s="162">
        <v>6.0691104225582393</v>
      </c>
    </row>
    <row r="27" spans="1:3" x14ac:dyDescent="0.25">
      <c r="A27" s="144">
        <v>42675</v>
      </c>
      <c r="B27" s="162">
        <v>0.26655069058214864</v>
      </c>
      <c r="C27" s="162">
        <v>5.9627593353277435</v>
      </c>
    </row>
    <row r="28" spans="1:3" x14ac:dyDescent="0.25">
      <c r="A28" s="144">
        <v>42705</v>
      </c>
      <c r="B28" s="162">
        <v>0.96884691420600377</v>
      </c>
      <c r="C28" s="162">
        <v>4.9965575862972438</v>
      </c>
    </row>
    <row r="29" spans="1:3" x14ac:dyDescent="0.25">
      <c r="A29" s="144">
        <v>42736</v>
      </c>
      <c r="B29" s="162">
        <v>1.3611185963095398</v>
      </c>
      <c r="C29" s="162">
        <v>3.9585759490043766</v>
      </c>
    </row>
    <row r="30" spans="1:3" x14ac:dyDescent="0.25">
      <c r="A30" s="144">
        <v>42767</v>
      </c>
      <c r="B30" s="162">
        <v>1.6050541046922673</v>
      </c>
      <c r="C30" s="162">
        <v>5.0487208069170686</v>
      </c>
    </row>
    <row r="31" spans="1:3" x14ac:dyDescent="0.25">
      <c r="A31" s="144">
        <v>42795</v>
      </c>
      <c r="B31" s="162">
        <v>1.9421247941447464</v>
      </c>
      <c r="C31" s="162">
        <v>5.6073225318468571</v>
      </c>
    </row>
    <row r="32" spans="1:3" x14ac:dyDescent="0.25">
      <c r="A32" s="144">
        <v>42826</v>
      </c>
      <c r="B32" s="162">
        <v>3.14381749068176</v>
      </c>
      <c r="C32" s="162">
        <v>5.5459964193965607</v>
      </c>
    </row>
    <row r="33" spans="1:3" x14ac:dyDescent="0.25">
      <c r="A33" s="144">
        <v>42856</v>
      </c>
      <c r="B33" s="162">
        <v>4.2468270789482654</v>
      </c>
      <c r="C33" s="162">
        <v>5.416188152760899</v>
      </c>
    </row>
    <row r="34" spans="1:3" x14ac:dyDescent="0.25">
      <c r="A34" s="144">
        <v>42887</v>
      </c>
      <c r="B34" s="162">
        <v>4.7547816756064973</v>
      </c>
      <c r="C34" s="162">
        <v>5.702778949682882</v>
      </c>
    </row>
    <row r="35" spans="1:3" x14ac:dyDescent="0.25">
      <c r="A35" s="144">
        <v>42917</v>
      </c>
      <c r="B35" s="162">
        <v>5.8817382987119515</v>
      </c>
      <c r="C35" s="162">
        <v>5.6616294582014941</v>
      </c>
    </row>
    <row r="36" spans="1:3" x14ac:dyDescent="0.25">
      <c r="A36" s="144">
        <v>42948</v>
      </c>
      <c r="B36" s="162">
        <v>6.4719028267344409</v>
      </c>
      <c r="C36" s="162">
        <v>5.8962528294341423</v>
      </c>
    </row>
    <row r="37" spans="1:3" x14ac:dyDescent="0.25">
      <c r="A37" s="144">
        <v>42979</v>
      </c>
      <c r="B37" s="162">
        <v>8.0823904893772429</v>
      </c>
      <c r="C37" s="162">
        <v>6.6856792532594591</v>
      </c>
    </row>
    <row r="38" spans="1:3" x14ac:dyDescent="0.25">
      <c r="A38" s="144">
        <v>43009</v>
      </c>
      <c r="B38" s="162">
        <v>8.6553525763564316</v>
      </c>
      <c r="C38" s="162">
        <v>7.5241188953050253</v>
      </c>
    </row>
    <row r="39" spans="1:3" x14ac:dyDescent="0.25">
      <c r="A39" s="144">
        <v>43040</v>
      </c>
      <c r="B39" s="162">
        <v>9.6787691906183415</v>
      </c>
      <c r="C39" s="162">
        <v>8.4515527722420192</v>
      </c>
    </row>
    <row r="40" spans="1:3" x14ac:dyDescent="0.25">
      <c r="A40" s="144">
        <v>43070</v>
      </c>
      <c r="B40" s="162">
        <v>11.057015991474211</v>
      </c>
      <c r="C40" s="162">
        <v>9.2302198767023</v>
      </c>
    </row>
    <row r="41" spans="1:3" x14ac:dyDescent="0.25">
      <c r="A41" s="144">
        <v>43101</v>
      </c>
      <c r="B41" s="162">
        <v>12.132561849326414</v>
      </c>
      <c r="C41" s="162">
        <v>8.3008933293085043</v>
      </c>
    </row>
    <row r="42" spans="1:3" x14ac:dyDescent="0.25">
      <c r="A42" s="144">
        <v>43132</v>
      </c>
      <c r="B42" s="162">
        <v>13.875154594123467</v>
      </c>
      <c r="C42" s="162">
        <v>7.138350579933574</v>
      </c>
    </row>
    <row r="43" spans="1:3" x14ac:dyDescent="0.25">
      <c r="A43" s="144">
        <v>43160</v>
      </c>
      <c r="B43" s="162">
        <v>14.690515344060898</v>
      </c>
      <c r="C43" s="162">
        <v>7.2035526867414479</v>
      </c>
    </row>
    <row r="44" spans="1:3" x14ac:dyDescent="0.25">
      <c r="A44" s="144">
        <v>43191</v>
      </c>
      <c r="B44" s="162">
        <v>15.798577361931319</v>
      </c>
      <c r="C44" s="162">
        <v>7.1573772361327492</v>
      </c>
    </row>
    <row r="45" spans="1:3" x14ac:dyDescent="0.25">
      <c r="A45" s="144">
        <v>43221</v>
      </c>
      <c r="B45" s="162">
        <v>16.28611066604957</v>
      </c>
      <c r="C45" s="162">
        <v>7.187475635047841</v>
      </c>
    </row>
    <row r="46" spans="1:3" x14ac:dyDescent="0.25">
      <c r="A46" s="144">
        <v>43252</v>
      </c>
      <c r="B46" s="162">
        <v>17.674277573906043</v>
      </c>
      <c r="C46" s="162">
        <v>6.767101009124862</v>
      </c>
    </row>
    <row r="47" spans="1:3" x14ac:dyDescent="0.25">
      <c r="A47" s="144">
        <v>43282</v>
      </c>
      <c r="B47" s="162">
        <v>18.451997242712444</v>
      </c>
      <c r="C47" s="162">
        <v>6.3810872911022152</v>
      </c>
    </row>
    <row r="48" spans="1:3" x14ac:dyDescent="0.25">
      <c r="A48" s="144">
        <v>43313</v>
      </c>
      <c r="B48" s="162">
        <v>19.29049120469934</v>
      </c>
      <c r="C48" s="162">
        <v>6.6944086169178378</v>
      </c>
    </row>
    <row r="49" spans="1:3" x14ac:dyDescent="0.25">
      <c r="A49" s="144">
        <v>43344</v>
      </c>
      <c r="B49" s="162">
        <v>19.925854100495521</v>
      </c>
      <c r="C49" s="162">
        <v>5.9979945784519995</v>
      </c>
    </row>
    <row r="50" spans="1:3" x14ac:dyDescent="0.25">
      <c r="A50" s="144">
        <v>43374</v>
      </c>
      <c r="B50" s="162">
        <v>20.817454558892308</v>
      </c>
      <c r="C50" s="162">
        <v>5.4508876611561679</v>
      </c>
    </row>
    <row r="51" spans="1:3" x14ac:dyDescent="0.25">
      <c r="A51" s="144">
        <v>43405</v>
      </c>
      <c r="B51" s="162">
        <v>21.378911107663225</v>
      </c>
      <c r="C51" s="162">
        <v>5.2938553265481412</v>
      </c>
    </row>
    <row r="52" spans="1:3" x14ac:dyDescent="0.25">
      <c r="A52" s="144">
        <v>43435</v>
      </c>
      <c r="B52" s="162">
        <v>22.06104899136912</v>
      </c>
      <c r="C52" s="162">
        <v>3.7941858590644064</v>
      </c>
    </row>
    <row r="53" spans="1:3" x14ac:dyDescent="0.25">
      <c r="A53" s="144">
        <v>43466</v>
      </c>
      <c r="B53" s="162">
        <v>21.771301095714822</v>
      </c>
      <c r="C53" s="162">
        <v>4.4957330447356165</v>
      </c>
    </row>
    <row r="54" spans="1:3" x14ac:dyDescent="0.25">
      <c r="A54" s="144">
        <v>43497</v>
      </c>
      <c r="B54" s="162">
        <v>23.918982558879911</v>
      </c>
      <c r="C54" s="162">
        <v>6.2657500629462319</v>
      </c>
    </row>
    <row r="55" spans="1:3" x14ac:dyDescent="0.25">
      <c r="A55" s="144">
        <v>43525</v>
      </c>
      <c r="B55" s="162">
        <v>24.043456637887772</v>
      </c>
      <c r="C55" s="162">
        <v>6.2003820188542411</v>
      </c>
    </row>
    <row r="56" spans="1:3" x14ac:dyDescent="0.25">
      <c r="A56" s="144">
        <v>43556</v>
      </c>
      <c r="B56" s="162">
        <v>23.503492185392318</v>
      </c>
      <c r="C56" s="162">
        <v>6.5450983337474717</v>
      </c>
    </row>
    <row r="57" spans="1:3" x14ac:dyDescent="0.25">
      <c r="A57" s="144">
        <v>43586</v>
      </c>
      <c r="B57" s="162">
        <v>23.913786114972321</v>
      </c>
      <c r="C57" s="162">
        <v>5.6637069034729013</v>
      </c>
    </row>
    <row r="58" spans="1:3" x14ac:dyDescent="0.25">
      <c r="A58" s="144">
        <v>43617</v>
      </c>
      <c r="B58" s="162">
        <v>23.528315761832072</v>
      </c>
      <c r="C58" s="162">
        <v>5.9347590038310223</v>
      </c>
    </row>
    <row r="59" spans="1:3" x14ac:dyDescent="0.25">
      <c r="A59" s="144">
        <v>43647</v>
      </c>
      <c r="B59" s="162">
        <v>23.099626915298472</v>
      </c>
      <c r="C59" s="162">
        <v>6.3160893040002035</v>
      </c>
    </row>
    <row r="60" spans="1:3" x14ac:dyDescent="0.25">
      <c r="A60" s="144">
        <v>43678</v>
      </c>
      <c r="B60" s="162">
        <v>22.227570873845536</v>
      </c>
      <c r="C60" s="162">
        <v>5.5781042168448511</v>
      </c>
    </row>
    <row r="61" spans="1:3" x14ac:dyDescent="0.25">
      <c r="A61" s="144">
        <v>43709</v>
      </c>
      <c r="B61" s="162">
        <v>21.642421937288368</v>
      </c>
      <c r="C61" s="162">
        <v>5.6568950723296982</v>
      </c>
    </row>
    <row r="62" spans="1:3" x14ac:dyDescent="0.25">
      <c r="A62" s="144">
        <v>43739</v>
      </c>
      <c r="B62" s="162">
        <v>21.036010391291708</v>
      </c>
      <c r="C62" s="162">
        <v>5.956205332526153</v>
      </c>
    </row>
    <row r="63" spans="1:3" x14ac:dyDescent="0.25">
      <c r="A63" s="144">
        <v>43770</v>
      </c>
      <c r="B63" s="162">
        <v>20.123406437632006</v>
      </c>
      <c r="C63" s="162">
        <v>5.4891346325267962</v>
      </c>
    </row>
    <row r="64" spans="1:3" x14ac:dyDescent="0.25">
      <c r="A64" s="144">
        <v>43800</v>
      </c>
      <c r="B64" s="162">
        <v>19.006606962572906</v>
      </c>
      <c r="C64" s="162">
        <v>6.5420157477123198</v>
      </c>
    </row>
    <row r="65" spans="1:3" x14ac:dyDescent="0.25">
      <c r="A65" s="144">
        <v>43831</v>
      </c>
      <c r="B65" s="162">
        <v>18.968903814376414</v>
      </c>
      <c r="C65" s="162">
        <v>6.742906751642062</v>
      </c>
    </row>
    <row r="66" spans="1:3" x14ac:dyDescent="0.25">
      <c r="A66" s="144">
        <v>43862</v>
      </c>
      <c r="B66" s="162">
        <v>16.38525193471018</v>
      </c>
      <c r="C66" s="162">
        <v>3.9338692509696438</v>
      </c>
    </row>
    <row r="67" spans="1:3" x14ac:dyDescent="0.25">
      <c r="A67" s="144">
        <v>43891</v>
      </c>
      <c r="B67" s="162">
        <v>16.576188542542276</v>
      </c>
      <c r="C67" s="162">
        <v>4.8490355005703529</v>
      </c>
    </row>
    <row r="68" spans="1:3" x14ac:dyDescent="0.25">
      <c r="A68" s="144">
        <v>43922</v>
      </c>
      <c r="B68" s="162">
        <v>16.711238278453482</v>
      </c>
      <c r="C68" s="162">
        <v>5.2085603015566937</v>
      </c>
    </row>
    <row r="69" spans="1:3" x14ac:dyDescent="0.25">
      <c r="A69" s="144">
        <v>43952</v>
      </c>
      <c r="B69" s="162">
        <v>13.979489821716729</v>
      </c>
      <c r="C69" s="162">
        <v>6.4505491150907899</v>
      </c>
    </row>
    <row r="70" spans="1:3" x14ac:dyDescent="0.25">
      <c r="A70" s="144">
        <v>43983</v>
      </c>
      <c r="B70" s="162">
        <v>12.578243714627554</v>
      </c>
      <c r="C70" s="162">
        <v>6.1089595272390778</v>
      </c>
    </row>
    <row r="71" spans="1:3" x14ac:dyDescent="0.25">
      <c r="A71" s="144">
        <v>44013</v>
      </c>
      <c r="B71" s="162">
        <v>11.964962171347372</v>
      </c>
      <c r="C71" s="162">
        <v>7.1712535198232246</v>
      </c>
    </row>
    <row r="72" spans="1:3" x14ac:dyDescent="0.25">
      <c r="A72" s="144">
        <v>44044</v>
      </c>
      <c r="B72" s="162">
        <v>12.432955637469222</v>
      </c>
      <c r="C72" s="162">
        <v>7.3840790820828852</v>
      </c>
    </row>
    <row r="73" spans="1:3" x14ac:dyDescent="0.25">
      <c r="A73" s="144">
        <v>44075</v>
      </c>
      <c r="B73" s="162">
        <v>12.589195600944439</v>
      </c>
      <c r="C73" s="162">
        <v>7.9016461618930913</v>
      </c>
    </row>
    <row r="74" spans="1:3" x14ac:dyDescent="0.25">
      <c r="A74" s="144">
        <v>44105</v>
      </c>
      <c r="B74" s="162">
        <v>12.884668296593309</v>
      </c>
      <c r="C74" s="162">
        <v>7.6838554457219601</v>
      </c>
    </row>
    <row r="75" spans="1:3" x14ac:dyDescent="0.25">
      <c r="A75" s="144">
        <v>44136</v>
      </c>
      <c r="B75" s="162">
        <v>14.041520633675802</v>
      </c>
      <c r="C75" s="162">
        <v>7.79113180584093</v>
      </c>
    </row>
    <row r="76" spans="1:3" x14ac:dyDescent="0.25">
      <c r="A76" s="144">
        <v>44166</v>
      </c>
      <c r="B76" s="162">
        <v>13.309411733280751</v>
      </c>
      <c r="C76" s="162">
        <v>9.0083197967869886</v>
      </c>
    </row>
    <row r="77" spans="1:3" x14ac:dyDescent="0.25">
      <c r="A77" s="144">
        <v>44197</v>
      </c>
      <c r="B77" s="162">
        <v>12.909410498531415</v>
      </c>
      <c r="C77" s="162">
        <v>10.207051576209739</v>
      </c>
    </row>
    <row r="78" spans="1:3" x14ac:dyDescent="0.25">
      <c r="A78" s="144">
        <v>44228</v>
      </c>
      <c r="B78" s="162">
        <v>13.010256719502609</v>
      </c>
      <c r="C78" s="162">
        <v>11.028017795600341</v>
      </c>
    </row>
    <row r="79" spans="1:3" x14ac:dyDescent="0.25">
      <c r="A79" s="144">
        <v>44256</v>
      </c>
      <c r="B79" s="162">
        <v>13.189697689369895</v>
      </c>
      <c r="C79" s="162">
        <v>10.74726597011014</v>
      </c>
    </row>
    <row r="80" spans="1:3" x14ac:dyDescent="0.25">
      <c r="A80" s="144">
        <v>44287</v>
      </c>
      <c r="B80" s="162">
        <v>13.531640178271154</v>
      </c>
      <c r="C80" s="162">
        <v>9.4021587866584007</v>
      </c>
    </row>
    <row r="81" spans="1:3" x14ac:dyDescent="0.25">
      <c r="A81" s="144">
        <v>44317</v>
      </c>
      <c r="B81" s="162">
        <v>16.435106454119534</v>
      </c>
      <c r="C81" s="162">
        <v>10.139893308407045</v>
      </c>
    </row>
    <row r="82" spans="1:3" x14ac:dyDescent="0.25">
      <c r="A82" s="144">
        <v>44348</v>
      </c>
      <c r="B82" s="162">
        <v>18.581767031291786</v>
      </c>
      <c r="C82" s="162">
        <v>11.502766363692746</v>
      </c>
    </row>
    <row r="83" spans="1:3" x14ac:dyDescent="0.25">
      <c r="A83" s="144">
        <v>44378</v>
      </c>
      <c r="B83" s="162">
        <v>20.365083448290747</v>
      </c>
      <c r="C83" s="162">
        <v>10.46900509062209</v>
      </c>
    </row>
    <row r="84" spans="1:3" x14ac:dyDescent="0.25">
      <c r="A84" s="144">
        <v>44409</v>
      </c>
      <c r="B84" s="162">
        <v>20.683921582595609</v>
      </c>
      <c r="C84" s="162">
        <v>10.879901844670318</v>
      </c>
    </row>
    <row r="85" spans="1:3" x14ac:dyDescent="0.25">
      <c r="A85" s="144">
        <v>44440</v>
      </c>
      <c r="B85" s="162">
        <v>20.700100877049543</v>
      </c>
      <c r="C85" s="162">
        <v>11.023930053967462</v>
      </c>
    </row>
    <row r="86" spans="1:3" x14ac:dyDescent="0.25">
      <c r="A86" s="144">
        <v>44470</v>
      </c>
      <c r="B86" s="162">
        <v>20.735565927626538</v>
      </c>
      <c r="C86" s="162">
        <v>11.99018946961576</v>
      </c>
    </row>
    <row r="87" spans="1:3" x14ac:dyDescent="0.25">
      <c r="A87" s="144">
        <v>44501</v>
      </c>
      <c r="B87" s="162">
        <v>20.480075065869062</v>
      </c>
      <c r="C87" s="162">
        <v>12.822674451514349</v>
      </c>
    </row>
    <row r="88" spans="1:3" x14ac:dyDescent="0.25">
      <c r="A88" s="144">
        <v>44531</v>
      </c>
      <c r="B88" s="162">
        <v>20.727393095616321</v>
      </c>
      <c r="C88" s="162">
        <v>12.108785559282941</v>
      </c>
    </row>
    <row r="89" spans="1:3" x14ac:dyDescent="0.25">
      <c r="A89" s="144">
        <v>44562</v>
      </c>
      <c r="B89" s="162">
        <v>22.037094874309755</v>
      </c>
      <c r="C89" s="162">
        <v>11.076695735832935</v>
      </c>
    </row>
    <row r="90" spans="1:3" x14ac:dyDescent="0.25">
      <c r="A90" s="144">
        <v>44593</v>
      </c>
      <c r="B90" s="162">
        <v>22.087204452677771</v>
      </c>
      <c r="C90" s="162">
        <v>11.615779558731711</v>
      </c>
    </row>
    <row r="91" spans="1:3" x14ac:dyDescent="0.25">
      <c r="A91" s="144">
        <v>44621</v>
      </c>
      <c r="B91" s="162">
        <v>22.471818557998386</v>
      </c>
      <c r="C91" s="162">
        <v>13.741223590388451</v>
      </c>
    </row>
    <row r="92" spans="1:3" x14ac:dyDescent="0.25">
      <c r="A92" s="144">
        <v>44652</v>
      </c>
      <c r="B92" s="162">
        <v>20.22557803942674</v>
      </c>
      <c r="C92" s="162">
        <v>14.430811366881901</v>
      </c>
    </row>
    <row r="93" spans="1:3" x14ac:dyDescent="0.25">
      <c r="A93" s="144">
        <v>44682</v>
      </c>
      <c r="B93" s="162">
        <v>16.964795128324742</v>
      </c>
      <c r="C93" s="162">
        <v>13.28439703544492</v>
      </c>
    </row>
    <row r="94" spans="1:3" x14ac:dyDescent="0.25">
      <c r="A94" s="144">
        <v>44713</v>
      </c>
      <c r="B94" s="162">
        <v>14.383872203468002</v>
      </c>
      <c r="C94" s="162">
        <v>11.954922493398049</v>
      </c>
    </row>
    <row r="95" spans="1:3" x14ac:dyDescent="0.25">
      <c r="A95" s="144">
        <v>44743</v>
      </c>
      <c r="B95" s="162">
        <v>12.192015244816208</v>
      </c>
      <c r="C95" s="162">
        <v>12.077432441823259</v>
      </c>
    </row>
    <row r="96" spans="1:3" x14ac:dyDescent="0.25">
      <c r="A96" s="144">
        <v>44774</v>
      </c>
      <c r="B96" s="162">
        <v>11.298856481775328</v>
      </c>
      <c r="C96" s="162">
        <v>11.644035312537465</v>
      </c>
    </row>
    <row r="97" spans="1:3" x14ac:dyDescent="0.25">
      <c r="A97" s="144">
        <v>44805</v>
      </c>
      <c r="B97" s="162">
        <v>10.340345088431398</v>
      </c>
      <c r="C97" s="162">
        <v>12.583128829952015</v>
      </c>
    </row>
    <row r="98" spans="1:3" x14ac:dyDescent="0.25">
      <c r="A98" s="144">
        <v>44835</v>
      </c>
      <c r="B98" s="162">
        <v>10.16411083388024</v>
      </c>
      <c r="C98" s="162">
        <v>11.728448808390969</v>
      </c>
    </row>
    <row r="99" spans="1:3" x14ac:dyDescent="0.25">
      <c r="A99" s="144">
        <v>44866</v>
      </c>
      <c r="B99" s="162">
        <v>9.4226275271895013</v>
      </c>
      <c r="C99" s="162">
        <v>12.974495800984798</v>
      </c>
    </row>
    <row r="100" spans="1:3" x14ac:dyDescent="0.25">
      <c r="A100" s="144">
        <v>44896</v>
      </c>
      <c r="B100" s="162">
        <v>9.8131446280571257</v>
      </c>
      <c r="C100" s="162">
        <v>12.907113718796111</v>
      </c>
    </row>
    <row r="101" spans="1:3" x14ac:dyDescent="0.25">
      <c r="A101" s="144">
        <v>44927</v>
      </c>
      <c r="B101" s="162">
        <v>9.367314461357898</v>
      </c>
      <c r="C101" s="162">
        <v>13.950504102901503</v>
      </c>
    </row>
    <row r="102" spans="1:3" x14ac:dyDescent="0.25">
      <c r="A102" s="144">
        <v>44958</v>
      </c>
      <c r="B102" s="162">
        <v>8.8922841062877058</v>
      </c>
      <c r="C102" s="162">
        <v>13.719016940334383</v>
      </c>
    </row>
    <row r="103" spans="1:3" x14ac:dyDescent="0.25">
      <c r="A103" s="144">
        <v>44986</v>
      </c>
      <c r="B103" s="162">
        <v>8.1291281167353269</v>
      </c>
      <c r="C103" s="162">
        <v>12.262271375506476</v>
      </c>
    </row>
    <row r="104" spans="1:3" x14ac:dyDescent="0.25">
      <c r="A104" s="144">
        <v>45017</v>
      </c>
      <c r="B104" s="162">
        <v>10.030516883519178</v>
      </c>
      <c r="C104" s="162">
        <v>11.884824126621607</v>
      </c>
    </row>
    <row r="105" spans="1:3" x14ac:dyDescent="0.25">
      <c r="A105" s="144">
        <v>45047</v>
      </c>
      <c r="B105" s="162">
        <v>12.893540991162395</v>
      </c>
      <c r="C105" s="162">
        <v>13.047917966393463</v>
      </c>
    </row>
    <row r="106" spans="1:3" x14ac:dyDescent="0.25">
      <c r="A106" s="144">
        <v>45078</v>
      </c>
      <c r="B106" s="162">
        <v>15.348813011742079</v>
      </c>
      <c r="C106" s="162">
        <v>15.806935486632852</v>
      </c>
    </row>
    <row r="107" spans="1:3" x14ac:dyDescent="0.25">
      <c r="A107" s="144">
        <v>45108</v>
      </c>
      <c r="B107" s="162">
        <v>17.217130502482615</v>
      </c>
      <c r="C107" s="162">
        <v>17.010392071831827</v>
      </c>
    </row>
    <row r="108" spans="1:3" x14ac:dyDescent="0.25">
      <c r="A108" s="144">
        <v>45139</v>
      </c>
      <c r="B108" s="162">
        <v>18.159321645512598</v>
      </c>
      <c r="C108" s="162">
        <v>19.771232194376921</v>
      </c>
    </row>
    <row r="109" spans="1:3" x14ac:dyDescent="0.25">
      <c r="A109" s="144">
        <v>45170</v>
      </c>
      <c r="B109" s="162">
        <v>20.621808930615323</v>
      </c>
      <c r="C109" s="162">
        <v>19.691067956876338</v>
      </c>
    </row>
    <row r="110" spans="1:3" x14ac:dyDescent="0.25">
      <c r="A110" s="144">
        <v>45200</v>
      </c>
      <c r="B110" s="162">
        <v>22.253905747099513</v>
      </c>
      <c r="C110" s="162">
        <v>21.342514089848173</v>
      </c>
    </row>
    <row r="111" spans="1:3" x14ac:dyDescent="0.25">
      <c r="A111" s="144">
        <v>45231</v>
      </c>
      <c r="B111" s="162">
        <v>23.745521896724785</v>
      </c>
      <c r="C111" s="162">
        <v>20.275040456920653</v>
      </c>
    </row>
    <row r="112" spans="1:3" x14ac:dyDescent="0.25">
      <c r="A112" s="144">
        <v>45261</v>
      </c>
      <c r="B112" s="162">
        <v>24.247600118982792</v>
      </c>
      <c r="C112" s="162">
        <v>22.323234966594939</v>
      </c>
    </row>
    <row r="113" spans="1:3" x14ac:dyDescent="0.25">
      <c r="A113" s="144">
        <v>45292</v>
      </c>
      <c r="B113" s="162">
        <v>23.023562951173364</v>
      </c>
      <c r="C113" s="162">
        <v>21.978513790651132</v>
      </c>
    </row>
    <row r="114" spans="1:3" x14ac:dyDescent="0.25">
      <c r="A114" s="144">
        <v>45323</v>
      </c>
      <c r="B114" s="162">
        <v>23.244398197173005</v>
      </c>
      <c r="C114" s="162">
        <v>22.454712216457658</v>
      </c>
    </row>
    <row r="115" spans="1:3" x14ac:dyDescent="0.25">
      <c r="A115" s="144">
        <v>45352</v>
      </c>
      <c r="B115" s="162">
        <v>23.075764822887759</v>
      </c>
      <c r="C115" s="162">
        <v>21.558151904221752</v>
      </c>
    </row>
    <row r="116" spans="1:3" x14ac:dyDescent="0.25">
      <c r="A116" s="144">
        <v>45383</v>
      </c>
      <c r="B116" s="162">
        <v>22.954720738592055</v>
      </c>
      <c r="C116" s="162">
        <v>23.25136024956204</v>
      </c>
    </row>
    <row r="117" spans="1:3" x14ac:dyDescent="0.25">
      <c r="A117" s="144">
        <v>45413</v>
      </c>
      <c r="B117" s="162">
        <v>22.808956800159756</v>
      </c>
      <c r="C117" s="162">
        <v>23.328349811162685</v>
      </c>
    </row>
    <row r="118" spans="1:3" x14ac:dyDescent="0.25">
      <c r="A118" s="144">
        <v>45444</v>
      </c>
      <c r="B118" s="162">
        <v>22.571210538447186</v>
      </c>
      <c r="C118" s="162">
        <v>23.594923408961016</v>
      </c>
    </row>
    <row r="119" spans="1:3" x14ac:dyDescent="0.25">
      <c r="A119" s="144">
        <v>45474</v>
      </c>
      <c r="B119" s="162">
        <v>23.318236020763489</v>
      </c>
      <c r="C119" s="162">
        <v>22.806650153176967</v>
      </c>
    </row>
    <row r="120" spans="1:3" x14ac:dyDescent="0.25">
      <c r="A120" s="144">
        <v>45505</v>
      </c>
      <c r="B120" s="162">
        <v>22.089738600618052</v>
      </c>
      <c r="C120" s="162">
        <v>21.347491499642299</v>
      </c>
    </row>
    <row r="121" spans="1:3" x14ac:dyDescent="0.25">
      <c r="A121" s="144">
        <v>45536</v>
      </c>
      <c r="B121" s="162">
        <v>19.692264348325558</v>
      </c>
      <c r="C121" s="162">
        <v>21.035429932506226</v>
      </c>
    </row>
    <row r="122" spans="1:3" x14ac:dyDescent="0.25">
      <c r="A122" s="144">
        <v>45566</v>
      </c>
      <c r="B122" s="162">
        <v>16.878870103807046</v>
      </c>
      <c r="C122" s="162">
        <v>21.256241652065764</v>
      </c>
    </row>
    <row r="123" spans="1:3" x14ac:dyDescent="0.25">
      <c r="A123" s="144">
        <v>45597</v>
      </c>
      <c r="B123" s="162">
        <v>14.933472707467127</v>
      </c>
      <c r="C123" s="162">
        <v>21.422640025003535</v>
      </c>
    </row>
    <row r="124" spans="1:3" x14ac:dyDescent="0.25">
      <c r="A124" s="144">
        <v>45627</v>
      </c>
      <c r="B124" s="162">
        <v>11.282856517170725</v>
      </c>
      <c r="C124" s="162">
        <v>20.288710542132872</v>
      </c>
    </row>
    <row r="125" spans="1:3" x14ac:dyDescent="0.25">
      <c r="A125" s="144">
        <v>45658</v>
      </c>
      <c r="B125" s="162">
        <v>9.7387509113194053</v>
      </c>
      <c r="C125" s="162">
        <v>19.041778642740717</v>
      </c>
    </row>
    <row r="126" spans="1:3" x14ac:dyDescent="0.25">
      <c r="A126" s="144">
        <v>45689</v>
      </c>
      <c r="B126" s="162">
        <v>8.5708490646534621</v>
      </c>
      <c r="C126" s="162">
        <v>18.22655512422509</v>
      </c>
    </row>
    <row r="127" spans="1:3" x14ac:dyDescent="0.25">
      <c r="A127" s="144">
        <v>45717</v>
      </c>
      <c r="B127" s="162">
        <v>7.3994860974717174</v>
      </c>
      <c r="C127" s="162">
        <v>17.707170409028748</v>
      </c>
    </row>
    <row r="128" spans="1:3" x14ac:dyDescent="0.25">
      <c r="A128" s="144">
        <v>45748</v>
      </c>
      <c r="B128" s="162">
        <v>5.6990339369861926</v>
      </c>
      <c r="C128" s="162">
        <v>16.421338031572418</v>
      </c>
    </row>
    <row r="129" spans="1:3" x14ac:dyDescent="0.25">
      <c r="A129" s="144">
        <v>45778</v>
      </c>
      <c r="B129" s="162">
        <v>4.0855120491306103</v>
      </c>
      <c r="C129" s="162">
        <v>16.110111703990761</v>
      </c>
    </row>
    <row r="130" spans="1:3" x14ac:dyDescent="0.25">
      <c r="A130" s="144">
        <v>45809</v>
      </c>
      <c r="B130" s="162">
        <v>2.6436729348062848</v>
      </c>
      <c r="C130" s="162">
        <v>14.564553297384695</v>
      </c>
    </row>
    <row r="131" spans="1:3" x14ac:dyDescent="0.25">
      <c r="A131" s="144">
        <v>45839</v>
      </c>
      <c r="B131" s="162">
        <v>2.2522819380003518E-2</v>
      </c>
      <c r="C131" s="162">
        <v>14.819200353223341</v>
      </c>
    </row>
    <row r="132" spans="1:3" x14ac:dyDescent="0.25">
      <c r="A132" s="144">
        <v>45870</v>
      </c>
      <c r="B132" s="162">
        <v>-0.89247362178880674</v>
      </c>
      <c r="C132" s="162">
        <v>14.487378714671967</v>
      </c>
    </row>
    <row r="133" spans="1:3" x14ac:dyDescent="0.25">
      <c r="A133" s="144">
        <v>45901</v>
      </c>
      <c r="B133" s="162">
        <v>-1.1667164662115004</v>
      </c>
      <c r="C133" s="162">
        <v>14.612749027590652</v>
      </c>
    </row>
    <row r="134" spans="1:3" x14ac:dyDescent="0.25">
      <c r="A134" s="144">
        <v>45931</v>
      </c>
      <c r="B134" s="162">
        <v>-1.1384956392999377</v>
      </c>
      <c r="C134" s="162">
        <v>13.381328479763724</v>
      </c>
    </row>
    <row r="135" spans="1:3" x14ac:dyDescent="0.25">
      <c r="A135" s="144">
        <v>45962</v>
      </c>
      <c r="B135" s="162">
        <v>-0.79779322162086375</v>
      </c>
      <c r="C135" s="162">
        <v>13.540687956477818</v>
      </c>
    </row>
    <row r="136" spans="1:3" x14ac:dyDescent="0.25">
      <c r="A136" s="144">
        <v>45992</v>
      </c>
      <c r="B136" s="162">
        <v>1.3258660813015939</v>
      </c>
      <c r="C136" s="162">
        <v>13.679348023896736</v>
      </c>
    </row>
    <row r="137" spans="1:3" x14ac:dyDescent="0.25">
      <c r="A137" s="144">
        <v>46023</v>
      </c>
      <c r="B137" s="162">
        <v>2.8349799961749262</v>
      </c>
      <c r="C137" s="162">
        <v>11.798207469131434</v>
      </c>
    </row>
  </sheetData>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1:E53"/>
  <sheetViews>
    <sheetView workbookViewId="0">
      <selection activeCell="P29" sqref="P29"/>
    </sheetView>
  </sheetViews>
  <sheetFormatPr defaultColWidth="8.88671875" defaultRowHeight="13.2" x14ac:dyDescent="0.25"/>
  <cols>
    <col min="1" max="1" width="13.6640625" style="70" customWidth="1"/>
    <col min="2" max="5" width="9" style="69" bestFit="1" customWidth="1"/>
    <col min="6" max="16384" width="8.88671875" style="69"/>
  </cols>
  <sheetData>
    <row r="1" spans="1:5" x14ac:dyDescent="0.25">
      <c r="A1" s="158" t="s">
        <v>39</v>
      </c>
      <c r="B1" s="159"/>
      <c r="C1" s="159"/>
      <c r="D1" s="160"/>
      <c r="E1" s="160"/>
    </row>
    <row r="2" spans="1:5" x14ac:dyDescent="0.25">
      <c r="A2" s="69" t="s">
        <v>77</v>
      </c>
      <c r="B2" s="149"/>
      <c r="C2" s="149"/>
      <c r="D2" s="150"/>
      <c r="E2" s="150"/>
    </row>
    <row r="3" spans="1:5" x14ac:dyDescent="0.25">
      <c r="A3" s="6"/>
      <c r="B3" s="151"/>
      <c r="C3" s="151"/>
      <c r="D3" s="152"/>
      <c r="E3" s="152"/>
    </row>
    <row r="4" spans="1:5" ht="79.2" x14ac:dyDescent="0.25">
      <c r="A4" s="153"/>
      <c r="B4" s="154" t="s">
        <v>422</v>
      </c>
      <c r="C4" s="154" t="s">
        <v>423</v>
      </c>
      <c r="D4" s="155" t="s">
        <v>457</v>
      </c>
      <c r="E4" s="155" t="s">
        <v>40</v>
      </c>
    </row>
    <row r="5" spans="1:5" x14ac:dyDescent="0.25">
      <c r="A5" s="240">
        <v>44562</v>
      </c>
      <c r="B5" s="156">
        <v>15.33</v>
      </c>
      <c r="C5" s="156">
        <v>11.5</v>
      </c>
      <c r="D5" s="157">
        <v>9.84</v>
      </c>
      <c r="E5" s="157">
        <v>9.77</v>
      </c>
    </row>
    <row r="6" spans="1:5" x14ac:dyDescent="0.25">
      <c r="A6" s="240">
        <v>44593</v>
      </c>
      <c r="B6" s="156">
        <v>15.48</v>
      </c>
      <c r="C6" s="156">
        <v>11.39</v>
      </c>
      <c r="D6" s="157">
        <v>11.46</v>
      </c>
      <c r="E6" s="157">
        <v>10.53</v>
      </c>
    </row>
    <row r="7" spans="1:5" x14ac:dyDescent="0.25">
      <c r="A7" s="240">
        <v>44621</v>
      </c>
      <c r="B7" s="156">
        <v>24.32</v>
      </c>
      <c r="C7" s="156">
        <v>11.41</v>
      </c>
      <c r="D7" s="157">
        <v>18.7</v>
      </c>
      <c r="E7" s="157">
        <v>13.15</v>
      </c>
    </row>
    <row r="8" spans="1:5" x14ac:dyDescent="0.25">
      <c r="A8" s="240">
        <v>44652</v>
      </c>
      <c r="B8" s="156">
        <v>25.79</v>
      </c>
      <c r="C8" s="156">
        <v>15.2</v>
      </c>
      <c r="D8" s="157">
        <v>15.2</v>
      </c>
      <c r="E8" s="157">
        <v>12.9</v>
      </c>
    </row>
    <row r="9" spans="1:5" x14ac:dyDescent="0.25">
      <c r="A9" s="240">
        <v>44682</v>
      </c>
      <c r="B9" s="156">
        <v>24.65</v>
      </c>
      <c r="C9" s="156">
        <v>15.14</v>
      </c>
      <c r="D9" s="157">
        <v>13.6</v>
      </c>
      <c r="E9" s="157">
        <v>11.97</v>
      </c>
    </row>
    <row r="10" spans="1:5" x14ac:dyDescent="0.25">
      <c r="A10" s="240">
        <v>44713</v>
      </c>
      <c r="B10" s="156">
        <v>21.23</v>
      </c>
      <c r="C10" s="156">
        <v>13.9</v>
      </c>
      <c r="D10" s="157">
        <v>11.43</v>
      </c>
      <c r="E10" s="157">
        <v>9.7100000000000009</v>
      </c>
    </row>
    <row r="11" spans="1:5" x14ac:dyDescent="0.25">
      <c r="A11" s="240">
        <v>44743</v>
      </c>
      <c r="B11" s="156">
        <v>18.079999999999998</v>
      </c>
      <c r="C11" s="156">
        <v>12.56</v>
      </c>
      <c r="D11" s="157">
        <v>10.57</v>
      </c>
      <c r="E11" s="157">
        <v>9.75</v>
      </c>
    </row>
    <row r="12" spans="1:5" x14ac:dyDescent="0.25">
      <c r="A12" s="240">
        <v>44774</v>
      </c>
      <c r="B12" s="156">
        <v>18.48</v>
      </c>
      <c r="C12" s="156">
        <v>12.26</v>
      </c>
      <c r="D12" s="157">
        <v>9.81</v>
      </c>
      <c r="E12" s="157">
        <v>8.4600000000000009</v>
      </c>
    </row>
    <row r="13" spans="1:5" x14ac:dyDescent="0.25">
      <c r="A13" s="240">
        <v>44805</v>
      </c>
      <c r="B13" s="156">
        <v>18.350000000000001</v>
      </c>
      <c r="C13" s="156">
        <v>11.8</v>
      </c>
      <c r="D13" s="157">
        <v>9.4600000000000009</v>
      </c>
      <c r="E13" s="157">
        <v>8.7899999999999991</v>
      </c>
    </row>
    <row r="14" spans="1:5" x14ac:dyDescent="0.25">
      <c r="A14" s="240">
        <v>44835</v>
      </c>
      <c r="B14" s="156">
        <v>17.98</v>
      </c>
      <c r="C14" s="156">
        <v>12.06</v>
      </c>
      <c r="D14" s="157">
        <v>9.18</v>
      </c>
      <c r="E14" s="157">
        <v>9.07</v>
      </c>
    </row>
    <row r="15" spans="1:5" x14ac:dyDescent="0.25">
      <c r="A15" s="240">
        <v>44866</v>
      </c>
      <c r="B15" s="156">
        <v>19.11</v>
      </c>
      <c r="C15" s="156">
        <v>12.14</v>
      </c>
      <c r="D15" s="157">
        <v>9.33</v>
      </c>
      <c r="E15" s="157">
        <v>8.6199999999999992</v>
      </c>
    </row>
    <row r="16" spans="1:5" x14ac:dyDescent="0.25">
      <c r="A16" s="240">
        <v>44896</v>
      </c>
      <c r="B16" s="156">
        <v>17.43</v>
      </c>
      <c r="C16" s="156">
        <v>11.56</v>
      </c>
      <c r="D16" s="157">
        <v>8.93</v>
      </c>
      <c r="E16" s="157">
        <v>8.56</v>
      </c>
    </row>
    <row r="17" spans="1:5" x14ac:dyDescent="0.25">
      <c r="A17" s="240">
        <v>44927</v>
      </c>
      <c r="B17" s="156">
        <v>19.53</v>
      </c>
      <c r="C17" s="156">
        <v>13.18</v>
      </c>
      <c r="D17" s="157">
        <v>9.7899999999999991</v>
      </c>
      <c r="E17" s="157">
        <v>8.23</v>
      </c>
    </row>
    <row r="18" spans="1:5" x14ac:dyDescent="0.25">
      <c r="A18" s="240">
        <v>44958</v>
      </c>
      <c r="B18" s="156">
        <v>19.13</v>
      </c>
      <c r="C18" s="156">
        <v>12.45</v>
      </c>
      <c r="D18" s="157">
        <v>9.5399999999999991</v>
      </c>
      <c r="E18" s="157">
        <v>8.9499999999999993</v>
      </c>
    </row>
    <row r="19" spans="1:5" x14ac:dyDescent="0.25">
      <c r="A19" s="240">
        <v>44986</v>
      </c>
      <c r="B19" s="156">
        <v>18.96</v>
      </c>
      <c r="C19" s="156">
        <v>12.43</v>
      </c>
      <c r="D19" s="157">
        <v>9.59</v>
      </c>
      <c r="E19" s="157">
        <v>8.8800000000000008</v>
      </c>
    </row>
    <row r="20" spans="1:5" x14ac:dyDescent="0.25">
      <c r="A20" s="240">
        <v>45017</v>
      </c>
      <c r="B20" s="156">
        <v>19.48</v>
      </c>
      <c r="C20" s="156">
        <v>12.45</v>
      </c>
      <c r="D20" s="157">
        <v>9.86</v>
      </c>
      <c r="E20" s="157">
        <v>9.11</v>
      </c>
    </row>
    <row r="21" spans="1:5" x14ac:dyDescent="0.25">
      <c r="A21" s="240">
        <v>45047</v>
      </c>
      <c r="B21" s="156">
        <v>19.690000000000001</v>
      </c>
      <c r="C21" s="156">
        <v>12.68</v>
      </c>
      <c r="D21" s="157">
        <v>9.83</v>
      </c>
      <c r="E21" s="157">
        <v>9.09</v>
      </c>
    </row>
    <row r="22" spans="1:5" x14ac:dyDescent="0.25">
      <c r="A22" s="240">
        <v>45078</v>
      </c>
      <c r="B22" s="156">
        <v>19.420000000000002</v>
      </c>
      <c r="C22" s="156">
        <v>12.51</v>
      </c>
      <c r="D22" s="157">
        <v>9.4600000000000009</v>
      </c>
      <c r="E22" s="157">
        <v>9.4700000000000006</v>
      </c>
    </row>
    <row r="23" spans="1:5" x14ac:dyDescent="0.25">
      <c r="A23" s="240">
        <v>45108</v>
      </c>
      <c r="B23" s="156">
        <v>19.04</v>
      </c>
      <c r="C23" s="156">
        <v>12.33</v>
      </c>
      <c r="D23" s="157">
        <v>9.7100000000000009</v>
      </c>
      <c r="E23" s="157">
        <v>9.3699999999999992</v>
      </c>
    </row>
    <row r="24" spans="1:5" x14ac:dyDescent="0.25">
      <c r="A24" s="240">
        <v>45139</v>
      </c>
      <c r="B24" s="156">
        <v>19.89</v>
      </c>
      <c r="C24" s="156">
        <v>12.12</v>
      </c>
      <c r="D24" s="157">
        <v>12.24</v>
      </c>
      <c r="E24" s="157">
        <v>11.24</v>
      </c>
    </row>
    <row r="25" spans="1:5" x14ac:dyDescent="0.25">
      <c r="A25" s="240">
        <v>45170</v>
      </c>
      <c r="B25" s="156">
        <v>20.6</v>
      </c>
      <c r="C25" s="156">
        <v>12.25</v>
      </c>
      <c r="D25" s="157">
        <v>13.64</v>
      </c>
      <c r="E25" s="157">
        <v>12.01</v>
      </c>
    </row>
    <row r="26" spans="1:5" x14ac:dyDescent="0.25">
      <c r="A26" s="240">
        <v>45200</v>
      </c>
      <c r="B26" s="156">
        <v>20.94</v>
      </c>
      <c r="C26" s="156">
        <v>13.37</v>
      </c>
      <c r="D26" s="157">
        <v>14.45</v>
      </c>
      <c r="E26" s="157">
        <v>12.48</v>
      </c>
    </row>
    <row r="27" spans="1:5" x14ac:dyDescent="0.25">
      <c r="A27" s="240">
        <v>45231</v>
      </c>
      <c r="B27" s="156">
        <v>21.29</v>
      </c>
      <c r="C27" s="156">
        <v>13.5</v>
      </c>
      <c r="D27" s="157">
        <v>15.25</v>
      </c>
      <c r="E27" s="157">
        <v>12.46</v>
      </c>
    </row>
    <row r="28" spans="1:5" x14ac:dyDescent="0.25">
      <c r="A28" s="240">
        <v>45261</v>
      </c>
      <c r="B28" s="156">
        <v>21.03</v>
      </c>
      <c r="C28" s="156">
        <v>13.62</v>
      </c>
      <c r="D28" s="157">
        <v>16.11</v>
      </c>
      <c r="E28" s="157">
        <v>14.09</v>
      </c>
    </row>
    <row r="29" spans="1:5" x14ac:dyDescent="0.25">
      <c r="A29" s="240">
        <v>45292</v>
      </c>
      <c r="B29" s="156">
        <v>23.01</v>
      </c>
      <c r="C29" s="156">
        <v>17.5</v>
      </c>
      <c r="D29" s="157">
        <v>16.829999999999998</v>
      </c>
      <c r="E29" s="157">
        <v>14.34</v>
      </c>
    </row>
    <row r="30" spans="1:5" x14ac:dyDescent="0.25">
      <c r="A30" s="240">
        <v>45323</v>
      </c>
      <c r="B30" s="156">
        <v>23.45</v>
      </c>
      <c r="C30" s="156">
        <v>18.510000000000002</v>
      </c>
      <c r="D30" s="157">
        <v>16.84</v>
      </c>
      <c r="E30" s="157">
        <v>14.89</v>
      </c>
    </row>
    <row r="31" spans="1:5" x14ac:dyDescent="0.25">
      <c r="A31" s="240">
        <v>45352</v>
      </c>
      <c r="B31" s="156">
        <v>24.31</v>
      </c>
      <c r="C31" s="156">
        <v>17.37</v>
      </c>
      <c r="D31" s="157">
        <v>17.239999999999998</v>
      </c>
      <c r="E31" s="157">
        <v>15</v>
      </c>
    </row>
    <row r="32" spans="1:5" x14ac:dyDescent="0.25">
      <c r="A32" s="240">
        <v>45383</v>
      </c>
      <c r="B32" s="156">
        <v>24.35</v>
      </c>
      <c r="C32" s="156">
        <v>17.100000000000001</v>
      </c>
      <c r="D32" s="157">
        <v>17.12</v>
      </c>
      <c r="E32" s="157">
        <v>14.9</v>
      </c>
    </row>
    <row r="33" spans="1:5" x14ac:dyDescent="0.25">
      <c r="A33" s="240">
        <v>45413</v>
      </c>
      <c r="B33" s="156">
        <v>27.65</v>
      </c>
      <c r="C33" s="156">
        <v>16.7</v>
      </c>
      <c r="D33" s="157">
        <v>17.329999999999998</v>
      </c>
      <c r="E33" s="157">
        <v>14.53</v>
      </c>
    </row>
    <row r="34" spans="1:5" x14ac:dyDescent="0.25">
      <c r="A34" s="240">
        <v>45444</v>
      </c>
      <c r="B34" s="156">
        <v>25.87</v>
      </c>
      <c r="C34" s="156">
        <v>15.4</v>
      </c>
      <c r="D34" s="157">
        <v>17.010000000000002</v>
      </c>
      <c r="E34" s="157">
        <v>14.54</v>
      </c>
    </row>
    <row r="35" spans="1:5" x14ac:dyDescent="0.25">
      <c r="A35" s="240">
        <v>45474</v>
      </c>
      <c r="B35" s="156">
        <v>25.57</v>
      </c>
      <c r="C35" s="156">
        <v>19.190000000000001</v>
      </c>
      <c r="D35" s="157">
        <v>17.79</v>
      </c>
      <c r="E35" s="157">
        <v>14.97</v>
      </c>
    </row>
    <row r="36" spans="1:5" x14ac:dyDescent="0.25">
      <c r="A36" s="240">
        <v>45505</v>
      </c>
      <c r="B36" s="156">
        <v>26.95</v>
      </c>
      <c r="C36" s="156">
        <v>19.34</v>
      </c>
      <c r="D36" s="157">
        <v>19.03</v>
      </c>
      <c r="E36" s="157">
        <v>15.16</v>
      </c>
    </row>
    <row r="37" spans="1:5" x14ac:dyDescent="0.25">
      <c r="A37" s="240">
        <v>45536</v>
      </c>
      <c r="B37" s="156">
        <v>26.54</v>
      </c>
      <c r="C37" s="156">
        <v>18.899999999999999</v>
      </c>
      <c r="D37" s="157">
        <v>20.09</v>
      </c>
      <c r="E37" s="157">
        <v>15.8</v>
      </c>
    </row>
    <row r="38" spans="1:5" x14ac:dyDescent="0.25">
      <c r="A38" s="240">
        <v>45566</v>
      </c>
      <c r="B38" s="156">
        <v>24.78</v>
      </c>
      <c r="C38" s="156">
        <v>19.07</v>
      </c>
      <c r="D38" s="157">
        <v>20.9</v>
      </c>
      <c r="E38" s="157">
        <v>15.81</v>
      </c>
    </row>
    <row r="39" spans="1:5" x14ac:dyDescent="0.25">
      <c r="A39" s="240">
        <v>45597</v>
      </c>
      <c r="B39" s="156">
        <v>26.6</v>
      </c>
      <c r="C39" s="156">
        <v>19.18</v>
      </c>
      <c r="D39" s="157">
        <v>22.83</v>
      </c>
      <c r="E39" s="157">
        <v>15.72</v>
      </c>
    </row>
    <row r="40" spans="1:5" x14ac:dyDescent="0.25">
      <c r="A40" s="240">
        <v>45627</v>
      </c>
      <c r="B40" s="156">
        <v>32.729999999999997</v>
      </c>
      <c r="C40" s="156">
        <v>19.22</v>
      </c>
      <c r="D40" s="157">
        <v>23.98</v>
      </c>
      <c r="E40" s="157">
        <v>14.56</v>
      </c>
    </row>
    <row r="41" spans="1:5" x14ac:dyDescent="0.25">
      <c r="A41" s="240">
        <v>45658</v>
      </c>
      <c r="B41" s="156">
        <v>29.08</v>
      </c>
      <c r="C41" s="156">
        <v>22.38</v>
      </c>
      <c r="D41" s="157">
        <v>23.79</v>
      </c>
      <c r="E41" s="157">
        <v>17.2</v>
      </c>
    </row>
    <row r="42" spans="1:5" x14ac:dyDescent="0.25">
      <c r="A42" s="240">
        <v>45689</v>
      </c>
      <c r="B42" s="156">
        <v>28.44</v>
      </c>
      <c r="C42" s="156">
        <v>20.18</v>
      </c>
      <c r="D42" s="157">
        <v>20.55</v>
      </c>
      <c r="E42" s="157">
        <v>16.64</v>
      </c>
    </row>
    <row r="43" spans="1:5" x14ac:dyDescent="0.25">
      <c r="A43" s="240">
        <v>45717</v>
      </c>
      <c r="B43" s="156">
        <v>28.01</v>
      </c>
      <c r="C43" s="156">
        <v>20.329999999999998</v>
      </c>
      <c r="D43" s="157">
        <v>22.23</v>
      </c>
      <c r="E43" s="157">
        <v>18.68</v>
      </c>
    </row>
    <row r="44" spans="1:5" x14ac:dyDescent="0.25">
      <c r="A44" s="240">
        <v>45748</v>
      </c>
      <c r="B44" s="156">
        <v>28.71</v>
      </c>
      <c r="C44" s="156">
        <v>18.829999999999998</v>
      </c>
      <c r="D44" s="157">
        <v>22.74</v>
      </c>
      <c r="E44" s="157">
        <v>16.71</v>
      </c>
    </row>
    <row r="45" spans="1:5" x14ac:dyDescent="0.25">
      <c r="A45" s="240">
        <v>45778</v>
      </c>
      <c r="B45" s="156">
        <v>29.22</v>
      </c>
      <c r="C45" s="156">
        <v>18.95</v>
      </c>
      <c r="D45" s="157">
        <v>22.35</v>
      </c>
      <c r="E45" s="157">
        <v>17.98</v>
      </c>
    </row>
    <row r="46" spans="1:5" x14ac:dyDescent="0.25">
      <c r="A46" s="240">
        <v>45809</v>
      </c>
      <c r="B46" s="156">
        <v>27.82</v>
      </c>
      <c r="C46" s="156">
        <v>18.71</v>
      </c>
      <c r="D46" s="157">
        <v>21.75</v>
      </c>
      <c r="E46" s="157">
        <v>16.670000000000002</v>
      </c>
    </row>
    <row r="47" spans="1:5" x14ac:dyDescent="0.25">
      <c r="A47" s="240">
        <v>45839</v>
      </c>
      <c r="B47" s="156">
        <v>29.23</v>
      </c>
      <c r="C47" s="156">
        <v>18.23</v>
      </c>
      <c r="D47" s="157">
        <v>21.21</v>
      </c>
      <c r="E47" s="157">
        <v>15.63</v>
      </c>
    </row>
    <row r="48" spans="1:5" x14ac:dyDescent="0.25">
      <c r="A48" s="240">
        <v>45870</v>
      </c>
      <c r="B48" s="156">
        <v>28.45</v>
      </c>
      <c r="C48" s="156">
        <v>17.47</v>
      </c>
      <c r="D48" s="157">
        <v>18.71</v>
      </c>
      <c r="E48" s="157">
        <v>14.61</v>
      </c>
    </row>
    <row r="49" spans="1:5" x14ac:dyDescent="0.25">
      <c r="A49" s="240">
        <v>45901</v>
      </c>
      <c r="B49" s="156">
        <v>27.85</v>
      </c>
      <c r="C49" s="156">
        <v>16.920000000000002</v>
      </c>
      <c r="D49" s="157">
        <v>19.010000000000002</v>
      </c>
      <c r="E49" s="157">
        <v>16.09</v>
      </c>
    </row>
    <row r="50" spans="1:5" x14ac:dyDescent="0.25">
      <c r="A50" s="240">
        <v>45931</v>
      </c>
      <c r="B50" s="156">
        <v>27.98</v>
      </c>
      <c r="C50" s="156">
        <v>16.57</v>
      </c>
      <c r="D50" s="157">
        <v>17.89</v>
      </c>
      <c r="E50" s="157">
        <v>15.32</v>
      </c>
    </row>
    <row r="51" spans="1:5" x14ac:dyDescent="0.25">
      <c r="A51" s="240">
        <v>45962</v>
      </c>
      <c r="B51" s="156">
        <v>27.24</v>
      </c>
      <c r="C51" s="156">
        <v>16.32</v>
      </c>
      <c r="D51" s="157">
        <v>18.8</v>
      </c>
      <c r="E51" s="157">
        <v>14.04</v>
      </c>
    </row>
    <row r="52" spans="1:5" x14ac:dyDescent="0.25">
      <c r="A52" s="240">
        <v>45992</v>
      </c>
      <c r="B52" s="156">
        <v>27.06</v>
      </c>
      <c r="C52" s="156">
        <v>14.43</v>
      </c>
      <c r="D52" s="157">
        <v>17.989999999999998</v>
      </c>
      <c r="E52" s="157">
        <v>13.75</v>
      </c>
    </row>
    <row r="53" spans="1:5" x14ac:dyDescent="0.25">
      <c r="A53" s="240">
        <v>46023</v>
      </c>
      <c r="B53" s="156">
        <v>28.93</v>
      </c>
      <c r="C53" s="156">
        <v>16.07</v>
      </c>
      <c r="D53" s="157">
        <v>18.329999999999998</v>
      </c>
      <c r="E53" s="157">
        <v>15.58</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1:K392"/>
  <sheetViews>
    <sheetView workbookViewId="0">
      <selection activeCell="N35" sqref="N35"/>
    </sheetView>
  </sheetViews>
  <sheetFormatPr defaultColWidth="8.88671875" defaultRowHeight="13.2" x14ac:dyDescent="0.25"/>
  <cols>
    <col min="1" max="6" width="15.6640625" style="69" customWidth="1"/>
    <col min="7" max="7" width="8.88671875" style="69"/>
    <col min="8" max="8" width="11" style="69" bestFit="1" customWidth="1"/>
    <col min="9" max="16384" width="8.88671875" style="69"/>
  </cols>
  <sheetData>
    <row r="1" spans="1:11" x14ac:dyDescent="0.25">
      <c r="A1" s="1" t="s">
        <v>41</v>
      </c>
    </row>
    <row r="2" spans="1:11" x14ac:dyDescent="0.25">
      <c r="A2" s="13" t="s">
        <v>424</v>
      </c>
    </row>
    <row r="3" spans="1:11" x14ac:dyDescent="0.25">
      <c r="A3" s="13" t="s">
        <v>77</v>
      </c>
    </row>
    <row r="4" spans="1:11" x14ac:dyDescent="0.25">
      <c r="A4" s="1"/>
    </row>
    <row r="5" spans="1:11" ht="66" x14ac:dyDescent="0.25">
      <c r="A5" s="241" t="s">
        <v>333</v>
      </c>
      <c r="B5" s="241" t="s">
        <v>333</v>
      </c>
      <c r="C5" s="241" t="s">
        <v>333</v>
      </c>
      <c r="D5" s="241" t="s">
        <v>334</v>
      </c>
      <c r="E5" s="241" t="s">
        <v>334</v>
      </c>
    </row>
    <row r="6" spans="1:11" x14ac:dyDescent="0.25">
      <c r="A6" s="164">
        <v>44562</v>
      </c>
      <c r="B6" s="164">
        <v>44927</v>
      </c>
      <c r="C6" s="164">
        <v>45292</v>
      </c>
      <c r="D6" s="163">
        <v>2022</v>
      </c>
      <c r="E6" s="163">
        <v>2023</v>
      </c>
      <c r="F6" s="161"/>
      <c r="G6" s="161"/>
      <c r="H6" s="85"/>
      <c r="I6" s="85"/>
      <c r="J6" s="85"/>
      <c r="K6" s="85"/>
    </row>
    <row r="7" spans="1:11" x14ac:dyDescent="0.25">
      <c r="A7" s="163">
        <v>28.985044873551963</v>
      </c>
      <c r="B7" s="163">
        <v>42.047414065652625</v>
      </c>
      <c r="C7" s="163">
        <v>47.861198896780678</v>
      </c>
      <c r="D7" s="163">
        <v>52.540922255606091</v>
      </c>
      <c r="E7" s="163">
        <v>26.669682690361455</v>
      </c>
      <c r="F7" s="71"/>
      <c r="G7" s="71"/>
    </row>
    <row r="8" spans="1:11" x14ac:dyDescent="0.25">
      <c r="A8" s="163">
        <v>42.721491010344259</v>
      </c>
      <c r="B8" s="163">
        <v>52.990320791149905</v>
      </c>
      <c r="C8" s="163">
        <v>58.808310175609179</v>
      </c>
      <c r="D8" s="163">
        <v>52.177243137314633</v>
      </c>
      <c r="E8" s="163">
        <v>24.418951719685069</v>
      </c>
      <c r="F8" s="71"/>
      <c r="G8" s="71"/>
    </row>
    <row r="9" spans="1:11" x14ac:dyDescent="0.25">
      <c r="A9" s="163">
        <v>61.295808815131679</v>
      </c>
      <c r="B9" s="163">
        <v>68.005304616571635</v>
      </c>
      <c r="C9" s="163">
        <v>74.230145430538514</v>
      </c>
      <c r="D9" s="163">
        <v>90.775594062496111</v>
      </c>
      <c r="E9" s="163">
        <v>45.636446356299587</v>
      </c>
      <c r="F9" s="71"/>
      <c r="G9" s="71"/>
    </row>
    <row r="10" spans="1:11" x14ac:dyDescent="0.25">
      <c r="A10" s="163">
        <v>35.828815339464242</v>
      </c>
      <c r="B10" s="163">
        <v>50.697095182985173</v>
      </c>
      <c r="C10" s="163">
        <v>55.488898020789215</v>
      </c>
      <c r="D10" s="163">
        <v>60.062979379144565</v>
      </c>
      <c r="E10" s="163">
        <v>46.553945774523442</v>
      </c>
      <c r="F10" s="71"/>
      <c r="G10" s="71"/>
    </row>
    <row r="11" spans="1:11" x14ac:dyDescent="0.25">
      <c r="A11" s="163">
        <v>3.936278482905923</v>
      </c>
      <c r="B11" s="163">
        <v>2.8651526575230819</v>
      </c>
      <c r="C11" s="163">
        <v>2.9033881262198058</v>
      </c>
      <c r="D11" s="163">
        <v>82.869862897268604</v>
      </c>
      <c r="E11" s="163">
        <v>54.313438374387346</v>
      </c>
      <c r="F11" s="71"/>
      <c r="G11" s="71"/>
    </row>
    <row r="12" spans="1:11" x14ac:dyDescent="0.25">
      <c r="A12" s="163">
        <v>9.2705951795807078</v>
      </c>
      <c r="B12" s="163">
        <v>18.017962349898365</v>
      </c>
      <c r="C12" s="163">
        <v>22.143053864387891</v>
      </c>
      <c r="D12" s="163">
        <v>46.446810248330848</v>
      </c>
      <c r="E12" s="163">
        <v>22.638448697321849</v>
      </c>
      <c r="F12" s="71"/>
      <c r="G12" s="71"/>
    </row>
    <row r="13" spans="1:11" x14ac:dyDescent="0.25">
      <c r="A13" s="163">
        <v>36.353819640099353</v>
      </c>
      <c r="B13" s="163">
        <v>45.217585441277578</v>
      </c>
      <c r="C13" s="163">
        <v>48.950023665990891</v>
      </c>
      <c r="D13" s="163">
        <v>68.166442337677523</v>
      </c>
      <c r="E13" s="163">
        <v>12.56769965179349</v>
      </c>
      <c r="F13" s="71"/>
      <c r="G13" s="71"/>
    </row>
    <row r="14" spans="1:11" x14ac:dyDescent="0.25">
      <c r="A14" s="163">
        <v>67.769368364841725</v>
      </c>
      <c r="B14" s="163">
        <v>45.082495192655777</v>
      </c>
      <c r="C14" s="163">
        <v>43.119731966493106</v>
      </c>
      <c r="D14" s="163">
        <v>71.680802744216408</v>
      </c>
      <c r="E14" s="163">
        <v>25.14579307347033</v>
      </c>
      <c r="F14" s="71"/>
      <c r="G14" s="71"/>
    </row>
    <row r="15" spans="1:11" x14ac:dyDescent="0.25">
      <c r="A15" s="163">
        <v>37.321751314786518</v>
      </c>
      <c r="B15" s="163">
        <v>41.063541409396429</v>
      </c>
      <c r="C15" s="163">
        <v>64.962162120396215</v>
      </c>
      <c r="D15" s="163">
        <v>151.69582637106248</v>
      </c>
      <c r="E15" s="163">
        <v>24.719554944554574</v>
      </c>
      <c r="F15" s="71"/>
      <c r="G15" s="71"/>
    </row>
    <row r="16" spans="1:11" x14ac:dyDescent="0.25">
      <c r="A16" s="163">
        <v>0</v>
      </c>
      <c r="B16" s="163">
        <v>0.34980242649160942</v>
      </c>
      <c r="C16" s="163">
        <v>3.2421619418578871</v>
      </c>
      <c r="D16" s="163">
        <v>40.022763610603846</v>
      </c>
      <c r="E16" s="163">
        <v>78.759909905802317</v>
      </c>
      <c r="F16" s="71"/>
      <c r="G16" s="71"/>
    </row>
    <row r="17" spans="1:7" x14ac:dyDescent="0.25">
      <c r="A17" s="163">
        <v>46.175398252926762</v>
      </c>
      <c r="B17" s="163">
        <v>53.391970759596177</v>
      </c>
      <c r="C17" s="163">
        <v>39.994416157522899</v>
      </c>
      <c r="D17" s="163">
        <v>173.59473048637329</v>
      </c>
      <c r="E17" s="163">
        <v>88.90124297324644</v>
      </c>
      <c r="F17" s="71"/>
      <c r="G17" s="71"/>
    </row>
    <row r="18" spans="1:7" x14ac:dyDescent="0.25">
      <c r="A18" s="163">
        <v>99.010705801819427</v>
      </c>
      <c r="B18" s="163">
        <v>99.867649656877717</v>
      </c>
      <c r="C18" s="163">
        <v>96.052760766163289</v>
      </c>
      <c r="D18" s="163">
        <v>70.204231302813128</v>
      </c>
      <c r="E18" s="163">
        <v>78.81435879967691</v>
      </c>
      <c r="F18" s="71"/>
      <c r="G18" s="71"/>
    </row>
    <row r="19" spans="1:7" x14ac:dyDescent="0.25">
      <c r="A19" s="163">
        <v>49.48932861167993</v>
      </c>
      <c r="B19" s="163">
        <v>72.09280641094216</v>
      </c>
      <c r="C19" s="163">
        <v>94.205728723336819</v>
      </c>
      <c r="D19" s="163">
        <v>36.768280026693418</v>
      </c>
      <c r="E19" s="163">
        <v>149.96889948480603</v>
      </c>
      <c r="F19" s="71"/>
      <c r="G19" s="71"/>
    </row>
    <row r="20" spans="1:7" x14ac:dyDescent="0.25">
      <c r="A20" s="163">
        <v>36.00893391919719</v>
      </c>
      <c r="B20" s="163">
        <v>37.723433080593097</v>
      </c>
      <c r="C20" s="163">
        <v>45.523822648543828</v>
      </c>
      <c r="D20" s="163">
        <v>24.782641598794868</v>
      </c>
      <c r="E20" s="163">
        <v>-28.869953472826751</v>
      </c>
      <c r="F20" s="71"/>
      <c r="G20" s="71"/>
    </row>
    <row r="21" spans="1:7" x14ac:dyDescent="0.25">
      <c r="A21" s="163">
        <v>46.13709612469362</v>
      </c>
      <c r="B21" s="163">
        <v>58.042218139608082</v>
      </c>
      <c r="C21" s="163">
        <v>66.870058485402168</v>
      </c>
      <c r="D21" s="163">
        <v>72.765338191790562</v>
      </c>
      <c r="E21" s="163">
        <v>13.819868756633724</v>
      </c>
      <c r="F21" s="71"/>
      <c r="G21" s="71"/>
    </row>
    <row r="22" spans="1:7" x14ac:dyDescent="0.25">
      <c r="A22" s="163">
        <v>12.228942122786288</v>
      </c>
      <c r="B22" s="163">
        <v>47.972735864888016</v>
      </c>
      <c r="C22" s="163">
        <v>56.274218625615127</v>
      </c>
      <c r="D22" s="163">
        <v>51.372516099765789</v>
      </c>
      <c r="E22" s="163">
        <v>90.23217519940377</v>
      </c>
      <c r="F22" s="71"/>
      <c r="G22" s="71"/>
    </row>
    <row r="23" spans="1:7" x14ac:dyDescent="0.25">
      <c r="A23" s="163">
        <v>88.017442241931306</v>
      </c>
      <c r="B23" s="163">
        <v>86.617115246587232</v>
      </c>
      <c r="C23" s="163">
        <v>93.170716288078054</v>
      </c>
      <c r="D23" s="163">
        <v>66.101817563641163</v>
      </c>
      <c r="E23" s="163">
        <v>20.823749999197744</v>
      </c>
      <c r="F23" s="71"/>
      <c r="G23" s="71"/>
    </row>
    <row r="24" spans="1:7" x14ac:dyDescent="0.25">
      <c r="A24" s="163">
        <v>82.613476955068293</v>
      </c>
      <c r="B24" s="163">
        <v>81.494663470998617</v>
      </c>
      <c r="C24" s="163">
        <v>86.522032423067699</v>
      </c>
      <c r="D24" s="163">
        <v>43.017479863679881</v>
      </c>
      <c r="E24" s="163">
        <v>28.326440869126316</v>
      </c>
      <c r="F24" s="71"/>
      <c r="G24" s="71"/>
    </row>
    <row r="25" spans="1:7" x14ac:dyDescent="0.25">
      <c r="A25" s="163">
        <v>66.15642563604726</v>
      </c>
      <c r="B25" s="163">
        <v>65.348013679698852</v>
      </c>
      <c r="C25" s="163">
        <v>70.547691534854067</v>
      </c>
      <c r="D25" s="163">
        <v>40.742116145901832</v>
      </c>
      <c r="E25" s="163">
        <v>46.03313510593668</v>
      </c>
      <c r="F25" s="71"/>
      <c r="G25" s="71"/>
    </row>
    <row r="26" spans="1:7" x14ac:dyDescent="0.25">
      <c r="A26" s="163">
        <v>33.052091633456662</v>
      </c>
      <c r="B26" s="163">
        <v>50.22685039807611</v>
      </c>
      <c r="C26" s="163">
        <v>68.658995765695366</v>
      </c>
      <c r="D26" s="163">
        <v>83.803688387715738</v>
      </c>
      <c r="E26" s="163">
        <v>25.275412679594567</v>
      </c>
      <c r="F26" s="71"/>
      <c r="G26" s="71"/>
    </row>
    <row r="27" spans="1:7" x14ac:dyDescent="0.25">
      <c r="A27" s="163">
        <v>10.273821649133138</v>
      </c>
      <c r="B27" s="163">
        <v>38.22741515745782</v>
      </c>
      <c r="C27" s="163">
        <v>0</v>
      </c>
      <c r="D27" s="163">
        <v>7.8384656130148898</v>
      </c>
      <c r="E27" s="163">
        <v>-91.936966081692802</v>
      </c>
      <c r="F27" s="71"/>
      <c r="G27" s="71"/>
    </row>
    <row r="28" spans="1:7" x14ac:dyDescent="0.25">
      <c r="A28" s="163">
        <v>52.857212911167359</v>
      </c>
      <c r="B28" s="163">
        <v>55.914487320289332</v>
      </c>
      <c r="C28" s="163">
        <v>62.480355695551062</v>
      </c>
      <c r="D28" s="163">
        <v>155.53310004267775</v>
      </c>
      <c r="E28" s="163">
        <v>25.948579970293764</v>
      </c>
      <c r="F28" s="71"/>
      <c r="G28" s="71"/>
    </row>
    <row r="29" spans="1:7" x14ac:dyDescent="0.25">
      <c r="A29" s="163">
        <v>33.123460867249499</v>
      </c>
      <c r="B29" s="163">
        <v>36.137466943247844</v>
      </c>
      <c r="C29" s="163">
        <v>35.184330452285785</v>
      </c>
      <c r="D29" s="163">
        <v>26.709653348438195</v>
      </c>
      <c r="E29" s="163">
        <v>-20.606904815581714</v>
      </c>
      <c r="F29" s="71"/>
      <c r="G29" s="71"/>
    </row>
    <row r="30" spans="1:7" x14ac:dyDescent="0.25">
      <c r="A30" s="163">
        <v>0</v>
      </c>
      <c r="B30" s="163">
        <v>0.62901174214431088</v>
      </c>
      <c r="C30" s="163">
        <v>0.38743318398984561</v>
      </c>
      <c r="D30" s="163">
        <v>23.008971742095667</v>
      </c>
      <c r="E30" s="163">
        <v>23.769437137635066</v>
      </c>
      <c r="F30" s="71"/>
      <c r="G30" s="71"/>
    </row>
    <row r="31" spans="1:7" x14ac:dyDescent="0.25">
      <c r="A31" s="163">
        <v>28.859621067856011</v>
      </c>
      <c r="B31" s="163">
        <v>54.678615868634608</v>
      </c>
      <c r="C31" s="163">
        <v>43.192669692220051</v>
      </c>
      <c r="D31" s="163">
        <v>34.632164235118779</v>
      </c>
      <c r="E31" s="163">
        <v>-28.127643771342647</v>
      </c>
      <c r="F31" s="71"/>
      <c r="G31" s="71"/>
    </row>
    <row r="32" spans="1:7" x14ac:dyDescent="0.25">
      <c r="A32" s="163">
        <v>99.015699591515329</v>
      </c>
      <c r="B32" s="163">
        <v>99.332623145637058</v>
      </c>
      <c r="C32" s="163">
        <v>33.477071689061695</v>
      </c>
      <c r="D32" s="163">
        <v>255.69087630347855</v>
      </c>
      <c r="E32" s="163">
        <v>-3.3519963555673087</v>
      </c>
      <c r="F32" s="71"/>
      <c r="G32" s="71"/>
    </row>
    <row r="33" spans="1:8" x14ac:dyDescent="0.25">
      <c r="A33" s="163">
        <v>2.3555084301837033</v>
      </c>
      <c r="B33" s="163">
        <v>2.5558915160504942</v>
      </c>
      <c r="C33" s="163">
        <v>1.3883599672589617</v>
      </c>
      <c r="D33" s="163">
        <v>-30.314223122926307</v>
      </c>
      <c r="E33" s="163">
        <v>-79.044563092054503</v>
      </c>
      <c r="F33" s="71"/>
      <c r="G33" s="71"/>
    </row>
    <row r="34" spans="1:8" x14ac:dyDescent="0.25">
      <c r="A34" s="163">
        <v>96.809413206220768</v>
      </c>
      <c r="B34" s="163">
        <v>97.890393469972238</v>
      </c>
      <c r="C34" s="163">
        <v>99.252749032236807</v>
      </c>
      <c r="D34" s="163">
        <v>51.353538244748762</v>
      </c>
      <c r="E34" s="163">
        <v>219.80819516523803</v>
      </c>
      <c r="F34" s="71"/>
      <c r="G34" s="71"/>
    </row>
    <row r="35" spans="1:8" x14ac:dyDescent="0.25">
      <c r="A35" s="163">
        <v>100</v>
      </c>
      <c r="B35" s="163">
        <v>100</v>
      </c>
      <c r="C35" s="163">
        <v>100</v>
      </c>
      <c r="D35" s="163">
        <v>7.692924362801179</v>
      </c>
      <c r="E35" s="163">
        <v>46.689475755111971</v>
      </c>
      <c r="F35" s="71"/>
      <c r="G35" s="71"/>
    </row>
    <row r="36" spans="1:8" x14ac:dyDescent="0.25">
      <c r="A36" s="163">
        <v>36.769368917400726</v>
      </c>
      <c r="B36" s="163">
        <v>44.897316498844447</v>
      </c>
      <c r="C36" s="163">
        <v>56.041917288241784</v>
      </c>
      <c r="D36" s="163">
        <v>26.879957154880003</v>
      </c>
      <c r="E36" s="163">
        <v>21.627508246081973</v>
      </c>
      <c r="F36" s="71"/>
      <c r="G36" s="71"/>
    </row>
    <row r="37" spans="1:8" x14ac:dyDescent="0.25">
      <c r="B37" s="71"/>
      <c r="C37" s="71"/>
      <c r="D37" s="71"/>
      <c r="E37" s="71"/>
      <c r="F37" s="71"/>
      <c r="G37" s="71"/>
      <c r="H37" s="71"/>
    </row>
    <row r="38" spans="1:8" x14ac:dyDescent="0.25">
      <c r="B38" s="71"/>
      <c r="C38" s="71"/>
      <c r="D38" s="71"/>
      <c r="E38" s="71"/>
      <c r="F38" s="71"/>
      <c r="G38" s="71"/>
      <c r="H38" s="71"/>
    </row>
    <row r="39" spans="1:8" x14ac:dyDescent="0.25">
      <c r="B39" s="71"/>
      <c r="C39" s="71"/>
      <c r="D39" s="71"/>
      <c r="E39" s="71"/>
      <c r="F39" s="71"/>
      <c r="G39" s="71"/>
      <c r="H39" s="71"/>
    </row>
    <row r="40" spans="1:8" x14ac:dyDescent="0.25">
      <c r="B40" s="71"/>
      <c r="C40" s="71"/>
      <c r="D40" s="71"/>
      <c r="E40" s="71"/>
      <c r="F40" s="71"/>
      <c r="G40" s="71"/>
      <c r="H40" s="71"/>
    </row>
    <row r="41" spans="1:8" x14ac:dyDescent="0.25">
      <c r="B41" s="71"/>
      <c r="C41" s="71"/>
      <c r="D41" s="71"/>
      <c r="E41" s="71"/>
      <c r="F41" s="71"/>
      <c r="G41" s="71"/>
      <c r="H41" s="71"/>
    </row>
    <row r="42" spans="1:8" x14ac:dyDescent="0.25">
      <c r="B42" s="71"/>
      <c r="C42" s="71"/>
      <c r="D42" s="71"/>
      <c r="E42" s="71"/>
      <c r="F42" s="71"/>
      <c r="G42" s="71"/>
      <c r="H42" s="71"/>
    </row>
    <row r="43" spans="1:8" x14ac:dyDescent="0.25">
      <c r="B43" s="71"/>
      <c r="C43" s="71"/>
      <c r="D43" s="71"/>
      <c r="E43" s="71"/>
      <c r="F43" s="71"/>
      <c r="G43" s="71"/>
      <c r="H43" s="71"/>
    </row>
    <row r="44" spans="1:8" x14ac:dyDescent="0.25">
      <c r="B44" s="71"/>
      <c r="C44" s="71"/>
      <c r="D44" s="71"/>
      <c r="E44" s="71"/>
      <c r="F44" s="71"/>
      <c r="G44" s="71"/>
      <c r="H44" s="71"/>
    </row>
    <row r="45" spans="1:8" x14ac:dyDescent="0.25">
      <c r="B45" s="71"/>
      <c r="C45" s="71"/>
      <c r="D45" s="71"/>
      <c r="E45" s="71"/>
      <c r="F45" s="71"/>
      <c r="G45" s="71"/>
      <c r="H45" s="71"/>
    </row>
    <row r="46" spans="1:8" x14ac:dyDescent="0.25">
      <c r="B46" s="71"/>
      <c r="C46" s="71"/>
      <c r="D46" s="71"/>
      <c r="E46" s="71"/>
      <c r="F46" s="71"/>
      <c r="G46" s="71"/>
      <c r="H46" s="71"/>
    </row>
    <row r="47" spans="1:8" x14ac:dyDescent="0.25">
      <c r="B47" s="71"/>
      <c r="C47" s="71"/>
      <c r="D47" s="71"/>
      <c r="E47" s="71"/>
      <c r="F47" s="71"/>
      <c r="G47" s="71"/>
      <c r="H47" s="71"/>
    </row>
    <row r="48" spans="1:8" x14ac:dyDescent="0.25">
      <c r="B48" s="71"/>
      <c r="C48" s="71"/>
      <c r="D48" s="71"/>
      <c r="E48" s="71"/>
      <c r="F48" s="71"/>
      <c r="G48" s="71"/>
      <c r="H48" s="71"/>
    </row>
    <row r="49" spans="2:8" x14ac:dyDescent="0.25">
      <c r="B49" s="71"/>
      <c r="C49" s="71"/>
      <c r="D49" s="71"/>
      <c r="E49" s="71"/>
      <c r="F49" s="71"/>
      <c r="G49" s="71"/>
      <c r="H49" s="71"/>
    </row>
    <row r="50" spans="2:8" x14ac:dyDescent="0.25">
      <c r="B50" s="71"/>
      <c r="C50" s="71"/>
      <c r="D50" s="71"/>
      <c r="E50" s="71"/>
      <c r="F50" s="71"/>
      <c r="G50" s="71"/>
      <c r="H50" s="71"/>
    </row>
    <row r="51" spans="2:8" x14ac:dyDescent="0.25">
      <c r="B51" s="71"/>
      <c r="C51" s="71"/>
      <c r="D51" s="71"/>
      <c r="E51" s="71"/>
      <c r="F51" s="71"/>
      <c r="G51" s="71"/>
      <c r="H51" s="71"/>
    </row>
    <row r="52" spans="2:8" x14ac:dyDescent="0.25">
      <c r="B52" s="71"/>
      <c r="C52" s="71"/>
      <c r="D52" s="71"/>
      <c r="E52" s="71"/>
      <c r="F52" s="71"/>
      <c r="G52" s="71"/>
      <c r="H52" s="71"/>
    </row>
    <row r="53" spans="2:8" x14ac:dyDescent="0.25">
      <c r="B53" s="71"/>
      <c r="C53" s="71"/>
      <c r="D53" s="71"/>
      <c r="E53" s="71"/>
      <c r="F53" s="71"/>
      <c r="G53" s="71"/>
      <c r="H53" s="71"/>
    </row>
    <row r="54" spans="2:8" x14ac:dyDescent="0.25">
      <c r="B54" s="71"/>
      <c r="C54" s="71"/>
      <c r="D54" s="71"/>
      <c r="E54" s="71"/>
      <c r="F54" s="71"/>
      <c r="G54" s="71"/>
      <c r="H54" s="71"/>
    </row>
    <row r="55" spans="2:8" x14ac:dyDescent="0.25">
      <c r="B55" s="71"/>
      <c r="C55" s="71"/>
      <c r="D55" s="71"/>
      <c r="E55" s="71"/>
      <c r="F55" s="71"/>
      <c r="G55" s="71"/>
      <c r="H55" s="71"/>
    </row>
    <row r="56" spans="2:8" x14ac:dyDescent="0.25">
      <c r="B56" s="71"/>
      <c r="C56" s="71"/>
      <c r="D56" s="71"/>
      <c r="E56" s="71"/>
      <c r="F56" s="71"/>
      <c r="G56" s="71"/>
      <c r="H56" s="71"/>
    </row>
    <row r="57" spans="2:8" x14ac:dyDescent="0.25">
      <c r="B57" s="71"/>
      <c r="C57" s="71"/>
      <c r="D57" s="71"/>
      <c r="E57" s="71"/>
      <c r="F57" s="71"/>
      <c r="G57" s="71"/>
      <c r="H57" s="71"/>
    </row>
    <row r="58" spans="2:8" x14ac:dyDescent="0.25">
      <c r="B58" s="71"/>
      <c r="C58" s="71"/>
      <c r="D58" s="71"/>
      <c r="E58" s="71"/>
      <c r="F58" s="71"/>
      <c r="G58" s="71"/>
      <c r="H58" s="71"/>
    </row>
    <row r="59" spans="2:8" x14ac:dyDescent="0.25">
      <c r="B59" s="71"/>
      <c r="C59" s="71"/>
      <c r="D59" s="71"/>
      <c r="E59" s="71"/>
      <c r="F59" s="71"/>
      <c r="G59" s="71"/>
      <c r="H59" s="71"/>
    </row>
    <row r="60" spans="2:8" x14ac:dyDescent="0.25">
      <c r="B60" s="71"/>
      <c r="C60" s="71"/>
      <c r="D60" s="71"/>
      <c r="E60" s="71"/>
      <c r="F60" s="71"/>
      <c r="G60" s="71"/>
      <c r="H60" s="71"/>
    </row>
    <row r="61" spans="2:8" x14ac:dyDescent="0.25">
      <c r="B61" s="71"/>
      <c r="C61" s="71"/>
      <c r="D61" s="71"/>
      <c r="E61" s="71"/>
      <c r="F61" s="71"/>
      <c r="G61" s="71"/>
      <c r="H61" s="71"/>
    </row>
    <row r="62" spans="2:8" x14ac:dyDescent="0.25">
      <c r="B62" s="71"/>
      <c r="C62" s="71"/>
      <c r="D62" s="71"/>
      <c r="E62" s="71"/>
      <c r="F62" s="71"/>
      <c r="G62" s="71"/>
      <c r="H62" s="71"/>
    </row>
    <row r="63" spans="2:8" x14ac:dyDescent="0.25">
      <c r="B63" s="71"/>
      <c r="C63" s="71"/>
      <c r="D63" s="71"/>
      <c r="E63" s="71"/>
      <c r="F63" s="71"/>
      <c r="G63" s="71"/>
      <c r="H63" s="71"/>
    </row>
    <row r="64" spans="2:8" x14ac:dyDescent="0.25">
      <c r="B64" s="71"/>
      <c r="C64" s="71"/>
      <c r="D64" s="71"/>
      <c r="E64" s="71"/>
      <c r="F64" s="71"/>
      <c r="G64" s="71"/>
      <c r="H64" s="71"/>
    </row>
    <row r="65" spans="2:8" x14ac:dyDescent="0.25">
      <c r="B65" s="71"/>
      <c r="C65" s="71"/>
      <c r="D65" s="71"/>
      <c r="E65" s="71"/>
      <c r="F65" s="71"/>
      <c r="G65" s="71"/>
      <c r="H65" s="71"/>
    </row>
    <row r="66" spans="2:8" x14ac:dyDescent="0.25">
      <c r="B66" s="71"/>
      <c r="C66" s="71"/>
      <c r="D66" s="71"/>
      <c r="E66" s="71"/>
      <c r="F66" s="71"/>
      <c r="G66" s="71"/>
      <c r="H66" s="71"/>
    </row>
    <row r="67" spans="2:8" x14ac:dyDescent="0.25">
      <c r="B67" s="71"/>
      <c r="C67" s="71"/>
      <c r="D67" s="71"/>
      <c r="E67" s="71"/>
      <c r="F67" s="71"/>
      <c r="G67" s="71"/>
      <c r="H67" s="71"/>
    </row>
    <row r="68" spans="2:8" x14ac:dyDescent="0.25">
      <c r="B68" s="71"/>
      <c r="C68" s="71"/>
      <c r="D68" s="71"/>
      <c r="E68" s="71"/>
      <c r="F68" s="71"/>
      <c r="G68" s="71"/>
      <c r="H68" s="71"/>
    </row>
    <row r="69" spans="2:8" x14ac:dyDescent="0.25">
      <c r="B69" s="71"/>
      <c r="C69" s="71"/>
      <c r="D69" s="71"/>
      <c r="E69" s="71"/>
      <c r="F69" s="71"/>
      <c r="G69" s="71"/>
      <c r="H69" s="71"/>
    </row>
    <row r="70" spans="2:8" x14ac:dyDescent="0.25">
      <c r="B70" s="71"/>
      <c r="C70" s="71"/>
      <c r="D70" s="71"/>
      <c r="E70" s="71"/>
      <c r="F70" s="71"/>
      <c r="G70" s="71"/>
      <c r="H70" s="71"/>
    </row>
    <row r="71" spans="2:8" x14ac:dyDescent="0.25">
      <c r="B71" s="71"/>
      <c r="C71" s="71"/>
      <c r="D71" s="71"/>
      <c r="E71" s="71"/>
      <c r="F71" s="71"/>
      <c r="G71" s="71"/>
      <c r="H71" s="71"/>
    </row>
    <row r="72" spans="2:8" x14ac:dyDescent="0.25">
      <c r="B72" s="71"/>
      <c r="C72" s="71"/>
      <c r="D72" s="71"/>
      <c r="E72" s="71"/>
      <c r="F72" s="71"/>
      <c r="G72" s="71"/>
      <c r="H72" s="71"/>
    </row>
    <row r="73" spans="2:8" x14ac:dyDescent="0.25">
      <c r="B73" s="71"/>
      <c r="C73" s="71"/>
      <c r="D73" s="71"/>
      <c r="E73" s="71"/>
      <c r="F73" s="71"/>
      <c r="G73" s="71"/>
      <c r="H73" s="71"/>
    </row>
    <row r="74" spans="2:8" x14ac:dyDescent="0.25">
      <c r="B74" s="71"/>
      <c r="C74" s="71"/>
      <c r="D74" s="71"/>
      <c r="E74" s="71"/>
      <c r="F74" s="71"/>
      <c r="G74" s="71"/>
      <c r="H74" s="71"/>
    </row>
    <row r="75" spans="2:8" x14ac:dyDescent="0.25">
      <c r="B75" s="71"/>
      <c r="C75" s="71"/>
      <c r="D75" s="71"/>
      <c r="E75" s="71"/>
      <c r="F75" s="71"/>
      <c r="G75" s="71"/>
      <c r="H75" s="71"/>
    </row>
    <row r="76" spans="2:8" x14ac:dyDescent="0.25">
      <c r="B76" s="71"/>
      <c r="C76" s="71"/>
      <c r="D76" s="71"/>
      <c r="E76" s="71"/>
      <c r="F76" s="71"/>
      <c r="G76" s="71"/>
      <c r="H76" s="71"/>
    </row>
    <row r="77" spans="2:8" x14ac:dyDescent="0.25">
      <c r="B77" s="71"/>
      <c r="C77" s="71"/>
      <c r="D77" s="71"/>
      <c r="E77" s="71"/>
      <c r="F77" s="71"/>
      <c r="G77" s="71"/>
      <c r="H77" s="71"/>
    </row>
    <row r="78" spans="2:8" x14ac:dyDescent="0.25">
      <c r="B78" s="71"/>
      <c r="C78" s="71"/>
      <c r="D78" s="71"/>
      <c r="E78" s="71"/>
      <c r="F78" s="71"/>
      <c r="G78" s="71"/>
      <c r="H78" s="71"/>
    </row>
    <row r="79" spans="2:8" x14ac:dyDescent="0.25">
      <c r="B79" s="71"/>
      <c r="C79" s="71"/>
      <c r="D79" s="71"/>
      <c r="E79" s="71"/>
      <c r="F79" s="71"/>
      <c r="G79" s="71"/>
      <c r="H79" s="71"/>
    </row>
    <row r="80" spans="2:8" x14ac:dyDescent="0.25">
      <c r="B80" s="71"/>
      <c r="C80" s="71"/>
      <c r="D80" s="71"/>
      <c r="E80" s="71"/>
      <c r="F80" s="71"/>
      <c r="G80" s="71"/>
      <c r="H80" s="71"/>
    </row>
    <row r="81" spans="2:8" x14ac:dyDescent="0.25">
      <c r="B81" s="71"/>
      <c r="C81" s="71"/>
      <c r="D81" s="71"/>
      <c r="E81" s="71"/>
      <c r="F81" s="71"/>
      <c r="G81" s="71"/>
      <c r="H81" s="71"/>
    </row>
    <row r="82" spans="2:8" x14ac:dyDescent="0.25">
      <c r="B82" s="71"/>
      <c r="C82" s="71"/>
      <c r="D82" s="71"/>
      <c r="E82" s="71"/>
      <c r="F82" s="71"/>
      <c r="G82" s="71"/>
      <c r="H82" s="71"/>
    </row>
    <row r="83" spans="2:8" x14ac:dyDescent="0.25">
      <c r="B83" s="71"/>
      <c r="C83" s="71"/>
      <c r="D83" s="71"/>
      <c r="E83" s="71"/>
      <c r="F83" s="71"/>
      <c r="G83" s="71"/>
      <c r="H83" s="71"/>
    </row>
    <row r="84" spans="2:8" x14ac:dyDescent="0.25">
      <c r="B84" s="71"/>
      <c r="C84" s="71"/>
      <c r="D84" s="71"/>
      <c r="E84" s="71"/>
      <c r="F84" s="71"/>
      <c r="G84" s="71"/>
      <c r="H84" s="71"/>
    </row>
    <row r="85" spans="2:8" x14ac:dyDescent="0.25">
      <c r="B85" s="71"/>
      <c r="C85" s="71"/>
      <c r="D85" s="71"/>
      <c r="E85" s="71"/>
      <c r="F85" s="71"/>
      <c r="G85" s="71"/>
      <c r="H85" s="71"/>
    </row>
    <row r="86" spans="2:8" x14ac:dyDescent="0.25">
      <c r="B86" s="71"/>
      <c r="C86" s="71"/>
      <c r="D86" s="71"/>
      <c r="E86" s="71"/>
      <c r="F86" s="71"/>
      <c r="G86" s="71"/>
      <c r="H86" s="71"/>
    </row>
    <row r="87" spans="2:8" x14ac:dyDescent="0.25">
      <c r="B87" s="71"/>
      <c r="C87" s="71"/>
      <c r="D87" s="71"/>
      <c r="E87" s="71"/>
      <c r="F87" s="71"/>
      <c r="G87" s="71"/>
      <c r="H87" s="71"/>
    </row>
    <row r="88" spans="2:8" x14ac:dyDescent="0.25">
      <c r="B88" s="71"/>
      <c r="C88" s="71"/>
      <c r="D88" s="71"/>
      <c r="E88" s="71"/>
      <c r="F88" s="71"/>
      <c r="G88" s="71"/>
      <c r="H88" s="71"/>
    </row>
    <row r="89" spans="2:8" x14ac:dyDescent="0.25">
      <c r="B89" s="71"/>
      <c r="C89" s="71"/>
      <c r="D89" s="71"/>
      <c r="E89" s="71"/>
      <c r="F89" s="71"/>
      <c r="G89" s="71"/>
      <c r="H89" s="71"/>
    </row>
    <row r="90" spans="2:8" x14ac:dyDescent="0.25">
      <c r="B90" s="71"/>
      <c r="C90" s="71"/>
      <c r="D90" s="71"/>
      <c r="E90" s="71"/>
      <c r="F90" s="71"/>
      <c r="G90" s="71"/>
      <c r="H90" s="71"/>
    </row>
    <row r="91" spans="2:8" x14ac:dyDescent="0.25">
      <c r="B91" s="71"/>
      <c r="C91" s="71"/>
      <c r="D91" s="71"/>
      <c r="E91" s="71"/>
      <c r="F91" s="71"/>
      <c r="G91" s="71"/>
      <c r="H91" s="71"/>
    </row>
    <row r="92" spans="2:8" x14ac:dyDescent="0.25">
      <c r="B92" s="71"/>
      <c r="C92" s="71"/>
      <c r="D92" s="71"/>
      <c r="E92" s="71"/>
      <c r="F92" s="71"/>
      <c r="G92" s="71"/>
      <c r="H92" s="71"/>
    </row>
    <row r="93" spans="2:8" x14ac:dyDescent="0.25">
      <c r="B93" s="71"/>
      <c r="C93" s="71"/>
      <c r="D93" s="71"/>
      <c r="E93" s="71"/>
      <c r="F93" s="71"/>
      <c r="G93" s="71"/>
      <c r="H93" s="71"/>
    </row>
    <row r="94" spans="2:8" x14ac:dyDescent="0.25">
      <c r="B94" s="71"/>
      <c r="C94" s="71"/>
      <c r="D94" s="71"/>
      <c r="E94" s="71"/>
      <c r="F94" s="71"/>
      <c r="G94" s="71"/>
      <c r="H94" s="71"/>
    </row>
    <row r="95" spans="2:8" x14ac:dyDescent="0.25">
      <c r="B95" s="71"/>
      <c r="C95" s="71"/>
      <c r="D95" s="71"/>
      <c r="E95" s="71"/>
      <c r="F95" s="71"/>
      <c r="G95" s="71"/>
      <c r="H95" s="71"/>
    </row>
    <row r="96" spans="2:8" x14ac:dyDescent="0.25">
      <c r="B96" s="71"/>
      <c r="C96" s="71"/>
      <c r="D96" s="71"/>
      <c r="E96" s="71"/>
      <c r="F96" s="71"/>
      <c r="G96" s="71"/>
      <c r="H96" s="71"/>
    </row>
    <row r="97" spans="2:8" x14ac:dyDescent="0.25">
      <c r="B97" s="71"/>
      <c r="C97" s="71"/>
      <c r="D97" s="71"/>
      <c r="E97" s="71"/>
      <c r="F97" s="71"/>
      <c r="G97" s="71"/>
      <c r="H97" s="71"/>
    </row>
    <row r="98" spans="2:8" x14ac:dyDescent="0.25">
      <c r="B98" s="71"/>
      <c r="C98" s="71"/>
      <c r="D98" s="71"/>
      <c r="E98" s="71"/>
      <c r="F98" s="71"/>
      <c r="G98" s="71"/>
      <c r="H98" s="71"/>
    </row>
    <row r="99" spans="2:8" x14ac:dyDescent="0.25">
      <c r="B99" s="71"/>
      <c r="C99" s="71"/>
      <c r="D99" s="71"/>
      <c r="E99" s="71"/>
      <c r="F99" s="71"/>
      <c r="G99" s="71"/>
      <c r="H99" s="71"/>
    </row>
    <row r="100" spans="2:8" x14ac:dyDescent="0.25">
      <c r="B100" s="71"/>
      <c r="C100" s="71"/>
      <c r="D100" s="71"/>
      <c r="E100" s="71"/>
      <c r="F100" s="71"/>
      <c r="G100" s="71"/>
      <c r="H100" s="71"/>
    </row>
    <row r="101" spans="2:8" x14ac:dyDescent="0.25">
      <c r="B101" s="71"/>
      <c r="C101" s="71"/>
      <c r="D101" s="71"/>
      <c r="E101" s="71"/>
      <c r="F101" s="71"/>
      <c r="G101" s="71"/>
      <c r="H101" s="71"/>
    </row>
    <row r="102" spans="2:8" x14ac:dyDescent="0.25">
      <c r="B102" s="71"/>
      <c r="C102" s="71"/>
      <c r="D102" s="71"/>
      <c r="E102" s="71"/>
      <c r="F102" s="71"/>
      <c r="G102" s="71"/>
      <c r="H102" s="71"/>
    </row>
    <row r="103" spans="2:8" x14ac:dyDescent="0.25">
      <c r="B103" s="71"/>
      <c r="C103" s="71"/>
      <c r="D103" s="71"/>
      <c r="E103" s="71"/>
      <c r="F103" s="71"/>
      <c r="G103" s="71"/>
      <c r="H103" s="71"/>
    </row>
    <row r="104" spans="2:8" x14ac:dyDescent="0.25">
      <c r="B104" s="71"/>
      <c r="C104" s="71"/>
      <c r="D104" s="71"/>
      <c r="E104" s="71"/>
      <c r="F104" s="71"/>
      <c r="G104" s="71"/>
      <c r="H104" s="71"/>
    </row>
    <row r="105" spans="2:8" x14ac:dyDescent="0.25">
      <c r="B105" s="71"/>
      <c r="C105" s="71"/>
      <c r="D105" s="71"/>
      <c r="E105" s="71"/>
      <c r="F105" s="71"/>
      <c r="G105" s="71"/>
      <c r="H105" s="71"/>
    </row>
    <row r="106" spans="2:8" x14ac:dyDescent="0.25">
      <c r="B106" s="71"/>
      <c r="C106" s="71"/>
      <c r="D106" s="71"/>
      <c r="E106" s="71"/>
      <c r="F106" s="71"/>
      <c r="G106" s="71"/>
      <c r="H106" s="71"/>
    </row>
    <row r="107" spans="2:8" x14ac:dyDescent="0.25">
      <c r="B107" s="71"/>
      <c r="C107" s="71"/>
      <c r="D107" s="71"/>
      <c r="E107" s="71"/>
      <c r="F107" s="71"/>
      <c r="G107" s="71"/>
      <c r="H107" s="71"/>
    </row>
    <row r="108" spans="2:8" x14ac:dyDescent="0.25">
      <c r="B108" s="71"/>
      <c r="C108" s="71"/>
      <c r="D108" s="71"/>
      <c r="E108" s="71"/>
      <c r="F108" s="71"/>
      <c r="G108" s="71"/>
      <c r="H108" s="71"/>
    </row>
    <row r="109" spans="2:8" x14ac:dyDescent="0.25">
      <c r="B109" s="71"/>
      <c r="C109" s="71"/>
      <c r="D109" s="71"/>
      <c r="E109" s="71"/>
      <c r="F109" s="71"/>
      <c r="G109" s="71"/>
      <c r="H109" s="71"/>
    </row>
    <row r="110" spans="2:8" x14ac:dyDescent="0.25">
      <c r="B110" s="71"/>
      <c r="C110" s="71"/>
      <c r="D110" s="71"/>
      <c r="E110" s="71"/>
      <c r="F110" s="71"/>
      <c r="G110" s="71"/>
      <c r="H110" s="71"/>
    </row>
    <row r="111" spans="2:8" x14ac:dyDescent="0.25">
      <c r="B111" s="71"/>
      <c r="C111" s="71"/>
      <c r="D111" s="71"/>
      <c r="E111" s="71"/>
      <c r="F111" s="71"/>
      <c r="G111" s="71"/>
      <c r="H111" s="71"/>
    </row>
    <row r="112" spans="2:8" x14ac:dyDescent="0.25">
      <c r="B112" s="71"/>
      <c r="C112" s="71"/>
      <c r="D112" s="71"/>
      <c r="E112" s="71"/>
      <c r="F112" s="71"/>
      <c r="G112" s="71"/>
      <c r="H112" s="71"/>
    </row>
    <row r="113" spans="2:8" x14ac:dyDescent="0.25">
      <c r="B113" s="71"/>
      <c r="C113" s="71"/>
      <c r="D113" s="71"/>
      <c r="E113" s="71"/>
      <c r="F113" s="71"/>
      <c r="G113" s="71"/>
      <c r="H113" s="71"/>
    </row>
    <row r="114" spans="2:8" x14ac:dyDescent="0.25">
      <c r="B114" s="71"/>
      <c r="C114" s="71"/>
      <c r="D114" s="71"/>
      <c r="E114" s="71"/>
      <c r="F114" s="71"/>
      <c r="G114" s="71"/>
      <c r="H114" s="71"/>
    </row>
    <row r="115" spans="2:8" x14ac:dyDescent="0.25">
      <c r="B115" s="71"/>
      <c r="C115" s="71"/>
      <c r="D115" s="71"/>
      <c r="E115" s="71"/>
      <c r="F115" s="71"/>
      <c r="G115" s="71"/>
      <c r="H115" s="71"/>
    </row>
    <row r="116" spans="2:8" x14ac:dyDescent="0.25">
      <c r="B116" s="71"/>
      <c r="C116" s="71"/>
      <c r="D116" s="71"/>
      <c r="E116" s="71"/>
      <c r="F116" s="71"/>
      <c r="G116" s="71"/>
      <c r="H116" s="71"/>
    </row>
    <row r="117" spans="2:8" x14ac:dyDescent="0.25">
      <c r="B117" s="71"/>
      <c r="C117" s="71"/>
      <c r="D117" s="71"/>
      <c r="E117" s="71"/>
      <c r="F117" s="71"/>
      <c r="G117" s="71"/>
      <c r="H117" s="71"/>
    </row>
    <row r="118" spans="2:8" x14ac:dyDescent="0.25">
      <c r="B118" s="71"/>
      <c r="C118" s="71"/>
      <c r="D118" s="71"/>
      <c r="E118" s="71"/>
      <c r="F118" s="71"/>
      <c r="G118" s="71"/>
      <c r="H118" s="71"/>
    </row>
    <row r="119" spans="2:8" x14ac:dyDescent="0.25">
      <c r="B119" s="71"/>
      <c r="C119" s="71"/>
      <c r="D119" s="71"/>
      <c r="E119" s="71"/>
      <c r="F119" s="71"/>
      <c r="G119" s="71"/>
      <c r="H119" s="71"/>
    </row>
    <row r="120" spans="2:8" x14ac:dyDescent="0.25">
      <c r="B120" s="71"/>
      <c r="C120" s="71"/>
      <c r="D120" s="71"/>
      <c r="E120" s="71"/>
      <c r="F120" s="71"/>
      <c r="G120" s="71"/>
      <c r="H120" s="71"/>
    </row>
    <row r="121" spans="2:8" x14ac:dyDescent="0.25">
      <c r="B121" s="71"/>
      <c r="C121" s="71"/>
      <c r="D121" s="71"/>
      <c r="E121" s="71"/>
      <c r="F121" s="71"/>
      <c r="G121" s="71"/>
      <c r="H121" s="71"/>
    </row>
    <row r="122" spans="2:8" x14ac:dyDescent="0.25">
      <c r="B122" s="71"/>
      <c r="C122" s="71"/>
      <c r="D122" s="71"/>
      <c r="E122" s="71"/>
      <c r="F122" s="71"/>
      <c r="G122" s="71"/>
      <c r="H122" s="71"/>
    </row>
    <row r="123" spans="2:8" x14ac:dyDescent="0.25">
      <c r="B123" s="71"/>
      <c r="C123" s="71"/>
      <c r="D123" s="71"/>
      <c r="E123" s="71"/>
      <c r="F123" s="71"/>
      <c r="G123" s="71"/>
      <c r="H123" s="71"/>
    </row>
    <row r="124" spans="2:8" x14ac:dyDescent="0.25">
      <c r="B124" s="71"/>
      <c r="C124" s="71"/>
      <c r="D124" s="71"/>
      <c r="E124" s="71"/>
      <c r="F124" s="71"/>
      <c r="G124" s="71"/>
      <c r="H124" s="71"/>
    </row>
    <row r="125" spans="2:8" x14ac:dyDescent="0.25">
      <c r="B125" s="71"/>
      <c r="C125" s="71"/>
      <c r="D125" s="71"/>
      <c r="E125" s="71"/>
      <c r="F125" s="71"/>
      <c r="G125" s="71"/>
      <c r="H125" s="71"/>
    </row>
    <row r="126" spans="2:8" x14ac:dyDescent="0.25">
      <c r="B126" s="71"/>
      <c r="C126" s="71"/>
      <c r="D126" s="71"/>
      <c r="E126" s="71"/>
      <c r="F126" s="71"/>
      <c r="G126" s="71"/>
      <c r="H126" s="71"/>
    </row>
    <row r="127" spans="2:8" x14ac:dyDescent="0.25">
      <c r="B127" s="71"/>
      <c r="C127" s="71"/>
      <c r="D127" s="71"/>
      <c r="E127" s="71"/>
      <c r="F127" s="71"/>
      <c r="G127" s="71"/>
      <c r="H127" s="71"/>
    </row>
    <row r="128" spans="2:8" x14ac:dyDescent="0.25">
      <c r="B128" s="71"/>
      <c r="C128" s="71"/>
      <c r="D128" s="71"/>
      <c r="E128" s="71"/>
      <c r="F128" s="71"/>
      <c r="G128" s="71"/>
      <c r="H128" s="71"/>
    </row>
    <row r="129" spans="2:8" x14ac:dyDescent="0.25">
      <c r="B129" s="71"/>
      <c r="C129" s="71"/>
      <c r="D129" s="71"/>
      <c r="E129" s="71"/>
      <c r="F129" s="71"/>
      <c r="G129" s="71"/>
      <c r="H129" s="71"/>
    </row>
    <row r="130" spans="2:8" x14ac:dyDescent="0.25">
      <c r="B130" s="71"/>
      <c r="C130" s="71"/>
      <c r="D130" s="71"/>
      <c r="E130" s="71"/>
      <c r="F130" s="71"/>
      <c r="G130" s="71"/>
      <c r="H130" s="71"/>
    </row>
    <row r="131" spans="2:8" x14ac:dyDescent="0.25">
      <c r="B131" s="71"/>
      <c r="C131" s="71"/>
      <c r="D131" s="71"/>
      <c r="E131" s="71"/>
      <c r="F131" s="71"/>
      <c r="G131" s="71"/>
      <c r="H131" s="71"/>
    </row>
    <row r="132" spans="2:8" x14ac:dyDescent="0.25">
      <c r="B132" s="71"/>
      <c r="C132" s="71"/>
      <c r="D132" s="71"/>
      <c r="E132" s="71"/>
      <c r="F132" s="71"/>
      <c r="G132" s="71"/>
      <c r="H132" s="71"/>
    </row>
    <row r="133" spans="2:8" x14ac:dyDescent="0.25">
      <c r="B133" s="71"/>
      <c r="C133" s="71"/>
      <c r="D133" s="71"/>
      <c r="E133" s="71"/>
      <c r="F133" s="71"/>
      <c r="G133" s="71"/>
      <c r="H133" s="71"/>
    </row>
    <row r="134" spans="2:8" x14ac:dyDescent="0.25">
      <c r="B134" s="71"/>
      <c r="C134" s="71"/>
      <c r="D134" s="71"/>
      <c r="E134" s="71"/>
      <c r="F134" s="71"/>
      <c r="G134" s="71"/>
      <c r="H134" s="71"/>
    </row>
    <row r="135" spans="2:8" x14ac:dyDescent="0.25">
      <c r="B135" s="71"/>
      <c r="C135" s="71"/>
      <c r="D135" s="71"/>
      <c r="E135" s="71"/>
      <c r="F135" s="71"/>
      <c r="G135" s="71"/>
      <c r="H135" s="71"/>
    </row>
    <row r="136" spans="2:8" x14ac:dyDescent="0.25">
      <c r="B136" s="71"/>
      <c r="C136" s="71"/>
      <c r="D136" s="71"/>
      <c r="E136" s="71"/>
      <c r="F136" s="71"/>
      <c r="G136" s="71"/>
      <c r="H136" s="71"/>
    </row>
    <row r="137" spans="2:8" x14ac:dyDescent="0.25">
      <c r="B137" s="71"/>
      <c r="C137" s="71"/>
      <c r="D137" s="71"/>
      <c r="E137" s="71"/>
      <c r="F137" s="71"/>
      <c r="G137" s="71"/>
      <c r="H137" s="71"/>
    </row>
    <row r="138" spans="2:8" x14ac:dyDescent="0.25">
      <c r="B138" s="71"/>
      <c r="C138" s="71"/>
      <c r="D138" s="71"/>
      <c r="E138" s="71"/>
      <c r="F138" s="71"/>
      <c r="G138" s="71"/>
      <c r="H138" s="71"/>
    </row>
    <row r="139" spans="2:8" x14ac:dyDescent="0.25">
      <c r="B139" s="71"/>
      <c r="C139" s="71"/>
      <c r="D139" s="71"/>
      <c r="E139" s="71"/>
      <c r="F139" s="71"/>
      <c r="G139" s="71"/>
      <c r="H139" s="71"/>
    </row>
    <row r="140" spans="2:8" x14ac:dyDescent="0.25">
      <c r="B140" s="71"/>
      <c r="C140" s="71"/>
      <c r="D140" s="71"/>
      <c r="E140" s="71"/>
      <c r="F140" s="71"/>
      <c r="G140" s="71"/>
      <c r="H140" s="71"/>
    </row>
    <row r="141" spans="2:8" x14ac:dyDescent="0.25">
      <c r="B141" s="71"/>
      <c r="C141" s="71"/>
      <c r="D141" s="71"/>
      <c r="E141" s="71"/>
      <c r="F141" s="71"/>
      <c r="G141" s="71"/>
      <c r="H141" s="71"/>
    </row>
    <row r="142" spans="2:8" x14ac:dyDescent="0.25">
      <c r="B142" s="71"/>
      <c r="C142" s="71"/>
      <c r="D142" s="71"/>
      <c r="E142" s="71"/>
      <c r="F142" s="71"/>
      <c r="G142" s="71"/>
      <c r="H142" s="71"/>
    </row>
    <row r="143" spans="2:8" x14ac:dyDescent="0.25">
      <c r="B143" s="71"/>
      <c r="C143" s="71"/>
      <c r="D143" s="71"/>
      <c r="E143" s="71"/>
      <c r="F143" s="71"/>
      <c r="G143" s="71"/>
      <c r="H143" s="71"/>
    </row>
    <row r="144" spans="2:8" x14ac:dyDescent="0.25">
      <c r="B144" s="71"/>
      <c r="C144" s="71"/>
      <c r="D144" s="71"/>
      <c r="E144" s="71"/>
      <c r="F144" s="71"/>
      <c r="G144" s="71"/>
      <c r="H144" s="71"/>
    </row>
    <row r="145" spans="2:8" x14ac:dyDescent="0.25">
      <c r="B145" s="71"/>
      <c r="C145" s="71"/>
      <c r="D145" s="71"/>
      <c r="E145" s="71"/>
      <c r="F145" s="71"/>
      <c r="G145" s="71"/>
      <c r="H145" s="71"/>
    </row>
    <row r="146" spans="2:8" x14ac:dyDescent="0.25">
      <c r="B146" s="71"/>
      <c r="C146" s="71"/>
      <c r="D146" s="71"/>
      <c r="E146" s="71"/>
      <c r="F146" s="71"/>
      <c r="G146" s="71"/>
      <c r="H146" s="71"/>
    </row>
    <row r="147" spans="2:8" x14ac:dyDescent="0.25">
      <c r="B147" s="71"/>
      <c r="C147" s="71"/>
      <c r="D147" s="71"/>
      <c r="E147" s="71"/>
      <c r="F147" s="71"/>
      <c r="G147" s="71"/>
      <c r="H147" s="71"/>
    </row>
    <row r="148" spans="2:8" x14ac:dyDescent="0.25">
      <c r="B148" s="71"/>
      <c r="C148" s="71"/>
      <c r="D148" s="71"/>
      <c r="E148" s="71"/>
      <c r="F148" s="71"/>
      <c r="G148" s="71"/>
      <c r="H148" s="71"/>
    </row>
    <row r="149" spans="2:8" x14ac:dyDescent="0.25">
      <c r="B149" s="71"/>
      <c r="C149" s="71"/>
      <c r="D149" s="71"/>
      <c r="E149" s="71"/>
      <c r="F149" s="71"/>
      <c r="G149" s="71"/>
      <c r="H149" s="71"/>
    </row>
    <row r="150" spans="2:8" x14ac:dyDescent="0.25">
      <c r="B150" s="71"/>
      <c r="C150" s="71"/>
      <c r="D150" s="71"/>
      <c r="E150" s="71"/>
      <c r="F150" s="71"/>
      <c r="G150" s="71"/>
      <c r="H150" s="71"/>
    </row>
    <row r="151" spans="2:8" x14ac:dyDescent="0.25">
      <c r="B151" s="71"/>
      <c r="C151" s="71"/>
      <c r="D151" s="71"/>
      <c r="E151" s="71"/>
      <c r="F151" s="71"/>
      <c r="G151" s="71"/>
      <c r="H151" s="71"/>
    </row>
    <row r="152" spans="2:8" x14ac:dyDescent="0.25">
      <c r="B152" s="71"/>
      <c r="C152" s="71"/>
      <c r="D152" s="71"/>
      <c r="E152" s="71"/>
      <c r="F152" s="71"/>
      <c r="G152" s="71"/>
      <c r="H152" s="71"/>
    </row>
    <row r="153" spans="2:8" x14ac:dyDescent="0.25">
      <c r="B153" s="71"/>
      <c r="C153" s="71"/>
      <c r="D153" s="71"/>
      <c r="E153" s="71"/>
      <c r="F153" s="71"/>
      <c r="G153" s="71"/>
      <c r="H153" s="71"/>
    </row>
    <row r="154" spans="2:8" x14ac:dyDescent="0.25">
      <c r="B154" s="71"/>
      <c r="C154" s="71"/>
      <c r="D154" s="71"/>
      <c r="E154" s="71"/>
      <c r="F154" s="71"/>
      <c r="G154" s="71"/>
      <c r="H154" s="71"/>
    </row>
    <row r="155" spans="2:8" x14ac:dyDescent="0.25">
      <c r="B155" s="71"/>
      <c r="C155" s="71"/>
      <c r="D155" s="71"/>
      <c r="E155" s="71"/>
      <c r="F155" s="71"/>
      <c r="G155" s="71"/>
      <c r="H155" s="71"/>
    </row>
    <row r="156" spans="2:8" x14ac:dyDescent="0.25">
      <c r="B156" s="71"/>
      <c r="C156" s="71"/>
      <c r="D156" s="71"/>
      <c r="E156" s="71"/>
      <c r="F156" s="71"/>
      <c r="G156" s="71"/>
      <c r="H156" s="71"/>
    </row>
    <row r="157" spans="2:8" x14ac:dyDescent="0.25">
      <c r="B157" s="71"/>
      <c r="C157" s="71"/>
      <c r="D157" s="71"/>
      <c r="E157" s="71"/>
      <c r="F157" s="71"/>
      <c r="G157" s="71"/>
      <c r="H157" s="71"/>
    </row>
    <row r="158" spans="2:8" x14ac:dyDescent="0.25">
      <c r="B158" s="71"/>
      <c r="C158" s="71"/>
      <c r="D158" s="71"/>
      <c r="E158" s="71"/>
      <c r="F158" s="71"/>
      <c r="G158" s="71"/>
      <c r="H158" s="71"/>
    </row>
    <row r="159" spans="2:8" x14ac:dyDescent="0.25">
      <c r="B159" s="71"/>
      <c r="C159" s="71"/>
      <c r="D159" s="71"/>
      <c r="E159" s="71"/>
      <c r="F159" s="71"/>
      <c r="G159" s="71"/>
      <c r="H159" s="71"/>
    </row>
    <row r="160" spans="2:8" x14ac:dyDescent="0.25">
      <c r="B160" s="71"/>
      <c r="C160" s="71"/>
      <c r="D160" s="71"/>
      <c r="E160" s="71"/>
      <c r="F160" s="71"/>
      <c r="G160" s="71"/>
      <c r="H160" s="71"/>
    </row>
    <row r="161" spans="2:8" x14ac:dyDescent="0.25">
      <c r="B161" s="71"/>
      <c r="C161" s="71"/>
      <c r="D161" s="71"/>
      <c r="E161" s="71"/>
      <c r="F161" s="71"/>
      <c r="G161" s="71"/>
      <c r="H161" s="71"/>
    </row>
    <row r="162" spans="2:8" x14ac:dyDescent="0.25">
      <c r="B162" s="71"/>
      <c r="C162" s="71"/>
      <c r="D162" s="71"/>
      <c r="E162" s="71"/>
      <c r="F162" s="71"/>
      <c r="G162" s="71"/>
      <c r="H162" s="71"/>
    </row>
    <row r="163" spans="2:8" x14ac:dyDescent="0.25">
      <c r="B163" s="71"/>
      <c r="C163" s="71"/>
      <c r="D163" s="71"/>
      <c r="E163" s="71"/>
      <c r="F163" s="71"/>
      <c r="G163" s="71"/>
      <c r="H163" s="71"/>
    </row>
    <row r="164" spans="2:8" x14ac:dyDescent="0.25">
      <c r="B164" s="71"/>
      <c r="C164" s="71"/>
      <c r="D164" s="71"/>
      <c r="E164" s="71"/>
      <c r="F164" s="71"/>
      <c r="G164" s="71"/>
      <c r="H164" s="71"/>
    </row>
    <row r="165" spans="2:8" x14ac:dyDescent="0.25">
      <c r="B165" s="71"/>
      <c r="C165" s="71"/>
      <c r="D165" s="71"/>
      <c r="E165" s="71"/>
      <c r="F165" s="71"/>
      <c r="G165" s="71"/>
      <c r="H165" s="71"/>
    </row>
    <row r="166" spans="2:8" x14ac:dyDescent="0.25">
      <c r="B166" s="71"/>
      <c r="C166" s="71"/>
      <c r="D166" s="71"/>
      <c r="E166" s="71"/>
      <c r="F166" s="71"/>
      <c r="G166" s="71"/>
      <c r="H166" s="71"/>
    </row>
    <row r="167" spans="2:8" x14ac:dyDescent="0.25">
      <c r="B167" s="71"/>
      <c r="C167" s="71"/>
      <c r="D167" s="71"/>
      <c r="E167" s="71"/>
      <c r="F167" s="71"/>
      <c r="G167" s="71"/>
      <c r="H167" s="71"/>
    </row>
    <row r="168" spans="2:8" x14ac:dyDescent="0.25">
      <c r="B168" s="71"/>
      <c r="C168" s="71"/>
      <c r="D168" s="71"/>
      <c r="E168" s="71"/>
      <c r="F168" s="71"/>
      <c r="G168" s="71"/>
      <c r="H168" s="71"/>
    </row>
    <row r="169" spans="2:8" x14ac:dyDescent="0.25">
      <c r="B169" s="71"/>
      <c r="C169" s="71"/>
      <c r="D169" s="71"/>
      <c r="E169" s="71"/>
      <c r="F169" s="71"/>
      <c r="G169" s="71"/>
      <c r="H169" s="71"/>
    </row>
    <row r="170" spans="2:8" x14ac:dyDescent="0.25">
      <c r="B170" s="71"/>
      <c r="C170" s="71"/>
      <c r="D170" s="71"/>
      <c r="E170" s="71"/>
      <c r="F170" s="71"/>
      <c r="G170" s="71"/>
      <c r="H170" s="71"/>
    </row>
    <row r="171" spans="2:8" x14ac:dyDescent="0.25">
      <c r="B171" s="71"/>
      <c r="C171" s="71"/>
      <c r="D171" s="71"/>
      <c r="E171" s="71"/>
      <c r="F171" s="71"/>
      <c r="G171" s="71"/>
      <c r="H171" s="71"/>
    </row>
    <row r="172" spans="2:8" x14ac:dyDescent="0.25">
      <c r="B172" s="71"/>
      <c r="C172" s="71"/>
      <c r="D172" s="71"/>
      <c r="E172" s="71"/>
      <c r="F172" s="71"/>
      <c r="G172" s="71"/>
      <c r="H172" s="71"/>
    </row>
    <row r="173" spans="2:8" x14ac:dyDescent="0.25">
      <c r="B173" s="71"/>
      <c r="C173" s="71"/>
      <c r="D173" s="71"/>
      <c r="E173" s="71"/>
      <c r="F173" s="71"/>
      <c r="G173" s="71"/>
      <c r="H173" s="71"/>
    </row>
    <row r="174" spans="2:8" x14ac:dyDescent="0.25">
      <c r="B174" s="71"/>
      <c r="C174" s="71"/>
      <c r="D174" s="71"/>
      <c r="E174" s="71"/>
      <c r="F174" s="71"/>
      <c r="G174" s="71"/>
      <c r="H174" s="71"/>
    </row>
    <row r="175" spans="2:8" x14ac:dyDescent="0.25">
      <c r="B175" s="71"/>
      <c r="C175" s="71"/>
      <c r="D175" s="71"/>
      <c r="E175" s="71"/>
      <c r="F175" s="71"/>
      <c r="G175" s="71"/>
      <c r="H175" s="71"/>
    </row>
    <row r="176" spans="2:8" x14ac:dyDescent="0.25">
      <c r="B176" s="71"/>
      <c r="C176" s="71"/>
      <c r="D176" s="71"/>
      <c r="E176" s="71"/>
      <c r="F176" s="71"/>
      <c r="G176" s="71"/>
      <c r="H176" s="71"/>
    </row>
    <row r="177" spans="2:8" x14ac:dyDescent="0.25">
      <c r="B177" s="71"/>
      <c r="C177" s="71"/>
      <c r="D177" s="71"/>
      <c r="E177" s="71"/>
      <c r="F177" s="71"/>
      <c r="G177" s="71"/>
      <c r="H177" s="71"/>
    </row>
    <row r="178" spans="2:8" x14ac:dyDescent="0.25">
      <c r="B178" s="71"/>
      <c r="C178" s="71"/>
      <c r="D178" s="71"/>
      <c r="E178" s="71"/>
      <c r="F178" s="71"/>
      <c r="G178" s="71"/>
      <c r="H178" s="71"/>
    </row>
    <row r="179" spans="2:8" x14ac:dyDescent="0.25">
      <c r="B179" s="71"/>
      <c r="C179" s="71"/>
      <c r="D179" s="71"/>
      <c r="E179" s="71"/>
      <c r="F179" s="71"/>
      <c r="G179" s="71"/>
      <c r="H179" s="71"/>
    </row>
    <row r="180" spans="2:8" x14ac:dyDescent="0.25">
      <c r="B180" s="71"/>
      <c r="C180" s="71"/>
      <c r="D180" s="71"/>
      <c r="E180" s="71"/>
      <c r="F180" s="71"/>
      <c r="G180" s="71"/>
      <c r="H180" s="71"/>
    </row>
    <row r="181" spans="2:8" x14ac:dyDescent="0.25">
      <c r="B181" s="71"/>
      <c r="C181" s="71"/>
      <c r="D181" s="71"/>
      <c r="E181" s="71"/>
      <c r="F181" s="71"/>
      <c r="G181" s="71"/>
      <c r="H181" s="71"/>
    </row>
    <row r="182" spans="2:8" x14ac:dyDescent="0.25">
      <c r="B182" s="71"/>
      <c r="C182" s="71"/>
      <c r="D182" s="71"/>
      <c r="E182" s="71"/>
      <c r="F182" s="71"/>
      <c r="G182" s="71"/>
      <c r="H182" s="71"/>
    </row>
    <row r="183" spans="2:8" x14ac:dyDescent="0.25">
      <c r="B183" s="71"/>
      <c r="C183" s="71"/>
      <c r="D183" s="71"/>
      <c r="E183" s="71"/>
      <c r="F183" s="71"/>
      <c r="G183" s="71"/>
      <c r="H183" s="71"/>
    </row>
    <row r="184" spans="2:8" x14ac:dyDescent="0.25">
      <c r="B184" s="71"/>
      <c r="C184" s="71"/>
      <c r="D184" s="71"/>
      <c r="E184" s="71"/>
      <c r="F184" s="71"/>
      <c r="G184" s="71"/>
      <c r="H184" s="71"/>
    </row>
    <row r="185" spans="2:8" x14ac:dyDescent="0.25">
      <c r="B185" s="71"/>
      <c r="C185" s="71"/>
      <c r="D185" s="71"/>
      <c r="E185" s="71"/>
      <c r="F185" s="71"/>
      <c r="G185" s="71"/>
      <c r="H185" s="71"/>
    </row>
    <row r="186" spans="2:8" x14ac:dyDescent="0.25">
      <c r="B186" s="71"/>
      <c r="C186" s="71"/>
      <c r="D186" s="71"/>
      <c r="E186" s="71"/>
      <c r="F186" s="71"/>
      <c r="G186" s="71"/>
      <c r="H186" s="71"/>
    </row>
    <row r="187" spans="2:8" x14ac:dyDescent="0.25">
      <c r="B187" s="71"/>
      <c r="C187" s="71"/>
      <c r="D187" s="71"/>
      <c r="E187" s="71"/>
      <c r="F187" s="71"/>
      <c r="G187" s="71"/>
      <c r="H187" s="71"/>
    </row>
    <row r="188" spans="2:8" x14ac:dyDescent="0.25">
      <c r="B188" s="71"/>
      <c r="C188" s="71"/>
      <c r="D188" s="71"/>
      <c r="E188" s="71"/>
      <c r="F188" s="71"/>
      <c r="G188" s="71"/>
      <c r="H188" s="71"/>
    </row>
    <row r="189" spans="2:8" x14ac:dyDescent="0.25">
      <c r="B189" s="71"/>
      <c r="C189" s="71"/>
      <c r="D189" s="71"/>
      <c r="E189" s="71"/>
      <c r="F189" s="71"/>
      <c r="G189" s="71"/>
      <c r="H189" s="71"/>
    </row>
    <row r="190" spans="2:8" x14ac:dyDescent="0.25">
      <c r="B190" s="71"/>
      <c r="C190" s="71"/>
      <c r="D190" s="71"/>
      <c r="E190" s="71"/>
      <c r="F190" s="71"/>
      <c r="G190" s="71"/>
      <c r="H190" s="71"/>
    </row>
    <row r="191" spans="2:8" x14ac:dyDescent="0.25">
      <c r="B191" s="71"/>
      <c r="C191" s="71"/>
      <c r="D191" s="71"/>
      <c r="E191" s="71"/>
      <c r="F191" s="71"/>
      <c r="G191" s="71"/>
      <c r="H191" s="71"/>
    </row>
    <row r="192" spans="2:8" x14ac:dyDescent="0.25">
      <c r="B192" s="71"/>
      <c r="C192" s="71"/>
      <c r="D192" s="71"/>
      <c r="E192" s="71"/>
      <c r="F192" s="71"/>
      <c r="G192" s="71"/>
      <c r="H192" s="71"/>
    </row>
    <row r="193" spans="2:8" x14ac:dyDescent="0.25">
      <c r="B193" s="71"/>
      <c r="C193" s="71"/>
      <c r="D193" s="71"/>
      <c r="E193" s="71"/>
      <c r="F193" s="71"/>
      <c r="G193" s="71"/>
      <c r="H193" s="71"/>
    </row>
    <row r="194" spans="2:8" x14ac:dyDescent="0.25">
      <c r="B194" s="71"/>
      <c r="C194" s="71"/>
      <c r="D194" s="71"/>
      <c r="E194" s="71"/>
      <c r="F194" s="71"/>
      <c r="G194" s="71"/>
      <c r="H194" s="71"/>
    </row>
    <row r="195" spans="2:8" x14ac:dyDescent="0.25">
      <c r="B195" s="71"/>
      <c r="C195" s="71"/>
      <c r="D195" s="71"/>
      <c r="E195" s="71"/>
      <c r="F195" s="71"/>
      <c r="G195" s="71"/>
      <c r="H195" s="71"/>
    </row>
    <row r="196" spans="2:8" x14ac:dyDescent="0.25">
      <c r="B196" s="71"/>
      <c r="C196" s="71"/>
      <c r="D196" s="71"/>
      <c r="E196" s="71"/>
      <c r="F196" s="71"/>
      <c r="G196" s="71"/>
      <c r="H196" s="71"/>
    </row>
    <row r="197" spans="2:8" x14ac:dyDescent="0.25">
      <c r="B197" s="71"/>
      <c r="C197" s="71"/>
      <c r="D197" s="71"/>
      <c r="E197" s="71"/>
      <c r="F197" s="71"/>
      <c r="G197" s="71"/>
      <c r="H197" s="71"/>
    </row>
    <row r="198" spans="2:8" x14ac:dyDescent="0.25">
      <c r="B198" s="71"/>
      <c r="C198" s="71"/>
      <c r="D198" s="71"/>
      <c r="E198" s="71"/>
      <c r="F198" s="71"/>
      <c r="G198" s="71"/>
      <c r="H198" s="71"/>
    </row>
    <row r="199" spans="2:8" x14ac:dyDescent="0.25">
      <c r="B199" s="71"/>
      <c r="C199" s="71"/>
      <c r="D199" s="71"/>
      <c r="E199" s="71"/>
      <c r="F199" s="71"/>
      <c r="G199" s="71"/>
      <c r="H199" s="71"/>
    </row>
    <row r="200" spans="2:8" x14ac:dyDescent="0.25">
      <c r="B200" s="71"/>
      <c r="C200" s="71"/>
      <c r="D200" s="71"/>
      <c r="E200" s="71"/>
      <c r="F200" s="71"/>
      <c r="G200" s="71"/>
      <c r="H200" s="71"/>
    </row>
    <row r="201" spans="2:8" x14ac:dyDescent="0.25">
      <c r="B201" s="71"/>
      <c r="C201" s="71"/>
      <c r="D201" s="71"/>
      <c r="E201" s="71"/>
      <c r="F201" s="71"/>
      <c r="G201" s="71"/>
      <c r="H201" s="71"/>
    </row>
    <row r="202" spans="2:8" x14ac:dyDescent="0.25">
      <c r="B202" s="71"/>
      <c r="C202" s="71"/>
      <c r="D202" s="71"/>
      <c r="E202" s="71"/>
      <c r="F202" s="71"/>
      <c r="G202" s="71"/>
      <c r="H202" s="71"/>
    </row>
    <row r="203" spans="2:8" x14ac:dyDescent="0.25">
      <c r="B203" s="71"/>
      <c r="C203" s="71"/>
      <c r="D203" s="71"/>
      <c r="E203" s="71"/>
      <c r="F203" s="71"/>
      <c r="G203" s="71"/>
      <c r="H203" s="71"/>
    </row>
    <row r="204" spans="2:8" x14ac:dyDescent="0.25">
      <c r="B204" s="71"/>
      <c r="C204" s="71"/>
      <c r="D204" s="71"/>
      <c r="E204" s="71"/>
      <c r="F204" s="71"/>
      <c r="G204" s="71"/>
      <c r="H204" s="71"/>
    </row>
    <row r="205" spans="2:8" x14ac:dyDescent="0.25">
      <c r="B205" s="71"/>
      <c r="C205" s="71"/>
      <c r="D205" s="71"/>
      <c r="E205" s="71"/>
      <c r="F205" s="71"/>
      <c r="G205" s="71"/>
      <c r="H205" s="71"/>
    </row>
    <row r="206" spans="2:8" x14ac:dyDescent="0.25">
      <c r="B206" s="71"/>
      <c r="C206" s="71"/>
      <c r="D206" s="71"/>
      <c r="E206" s="71"/>
      <c r="F206" s="71"/>
      <c r="G206" s="71"/>
      <c r="H206" s="71"/>
    </row>
    <row r="207" spans="2:8" x14ac:dyDescent="0.25">
      <c r="B207" s="71"/>
      <c r="C207" s="71"/>
      <c r="D207" s="71"/>
      <c r="E207" s="71"/>
      <c r="F207" s="71"/>
      <c r="G207" s="71"/>
      <c r="H207" s="71"/>
    </row>
    <row r="208" spans="2:8" x14ac:dyDescent="0.25">
      <c r="B208" s="71"/>
      <c r="C208" s="71"/>
      <c r="D208" s="71"/>
      <c r="E208" s="71"/>
      <c r="F208" s="71"/>
      <c r="G208" s="71"/>
      <c r="H208" s="71"/>
    </row>
    <row r="209" spans="2:8" x14ac:dyDescent="0.25">
      <c r="B209" s="71"/>
      <c r="C209" s="71"/>
      <c r="D209" s="71"/>
      <c r="E209" s="71"/>
      <c r="F209" s="71"/>
      <c r="G209" s="71"/>
      <c r="H209" s="71"/>
    </row>
    <row r="210" spans="2:8" x14ac:dyDescent="0.25">
      <c r="B210" s="71"/>
      <c r="C210" s="71"/>
      <c r="D210" s="71"/>
      <c r="E210" s="71"/>
      <c r="F210" s="71"/>
      <c r="G210" s="71"/>
      <c r="H210" s="71"/>
    </row>
    <row r="211" spans="2:8" x14ac:dyDescent="0.25">
      <c r="B211" s="71"/>
      <c r="C211" s="71"/>
      <c r="D211" s="71"/>
      <c r="E211" s="71"/>
      <c r="F211" s="71"/>
      <c r="G211" s="71"/>
      <c r="H211" s="71"/>
    </row>
    <row r="212" spans="2:8" x14ac:dyDescent="0.25">
      <c r="B212" s="71"/>
      <c r="C212" s="71"/>
      <c r="D212" s="71"/>
      <c r="E212" s="71"/>
      <c r="F212" s="71"/>
      <c r="G212" s="71"/>
      <c r="H212" s="71"/>
    </row>
    <row r="213" spans="2:8" x14ac:dyDescent="0.25">
      <c r="B213" s="71"/>
      <c r="C213" s="71"/>
      <c r="D213" s="71"/>
      <c r="E213" s="71"/>
      <c r="F213" s="71"/>
      <c r="G213" s="71"/>
      <c r="H213" s="71"/>
    </row>
    <row r="214" spans="2:8" x14ac:dyDescent="0.25">
      <c r="B214" s="71"/>
      <c r="C214" s="71"/>
      <c r="D214" s="71"/>
      <c r="E214" s="71"/>
      <c r="F214" s="71"/>
      <c r="G214" s="71"/>
      <c r="H214" s="71"/>
    </row>
    <row r="215" spans="2:8" x14ac:dyDescent="0.25">
      <c r="B215" s="71"/>
      <c r="C215" s="71"/>
      <c r="D215" s="71"/>
      <c r="E215" s="71"/>
      <c r="F215" s="71"/>
      <c r="G215" s="71"/>
      <c r="H215" s="71"/>
    </row>
    <row r="216" spans="2:8" x14ac:dyDescent="0.25">
      <c r="B216" s="71"/>
      <c r="C216" s="71"/>
      <c r="D216" s="71"/>
      <c r="E216" s="71"/>
      <c r="F216" s="71"/>
      <c r="G216" s="71"/>
      <c r="H216" s="71"/>
    </row>
    <row r="217" spans="2:8" x14ac:dyDescent="0.25">
      <c r="B217" s="71"/>
      <c r="C217" s="71"/>
      <c r="D217" s="71"/>
      <c r="E217" s="71"/>
      <c r="F217" s="71"/>
      <c r="G217" s="71"/>
      <c r="H217" s="71"/>
    </row>
    <row r="218" spans="2:8" x14ac:dyDescent="0.25">
      <c r="B218" s="71"/>
      <c r="C218" s="71"/>
      <c r="D218" s="71"/>
      <c r="E218" s="71"/>
      <c r="F218" s="71"/>
      <c r="G218" s="71"/>
      <c r="H218" s="71"/>
    </row>
    <row r="219" spans="2:8" x14ac:dyDescent="0.25">
      <c r="B219" s="71"/>
      <c r="C219" s="71"/>
      <c r="D219" s="71"/>
      <c r="E219" s="71"/>
      <c r="F219" s="71"/>
      <c r="G219" s="71"/>
      <c r="H219" s="71"/>
    </row>
    <row r="220" spans="2:8" x14ac:dyDescent="0.25">
      <c r="B220" s="71"/>
      <c r="C220" s="71"/>
      <c r="D220" s="71"/>
      <c r="E220" s="71"/>
      <c r="F220" s="71"/>
      <c r="G220" s="71"/>
      <c r="H220" s="71"/>
    </row>
    <row r="221" spans="2:8" x14ac:dyDescent="0.25">
      <c r="B221" s="71"/>
      <c r="C221" s="71"/>
      <c r="D221" s="71"/>
      <c r="E221" s="71"/>
      <c r="F221" s="71"/>
      <c r="G221" s="71"/>
      <c r="H221" s="71"/>
    </row>
    <row r="222" spans="2:8" x14ac:dyDescent="0.25">
      <c r="B222" s="71"/>
      <c r="C222" s="71"/>
      <c r="D222" s="71"/>
      <c r="E222" s="71"/>
      <c r="F222" s="71"/>
      <c r="G222" s="71"/>
      <c r="H222" s="71"/>
    </row>
    <row r="223" spans="2:8" x14ac:dyDescent="0.25">
      <c r="B223" s="71"/>
      <c r="C223" s="71"/>
      <c r="D223" s="71"/>
      <c r="E223" s="71"/>
      <c r="F223" s="71"/>
      <c r="G223" s="71"/>
      <c r="H223" s="71"/>
    </row>
    <row r="224" spans="2:8" x14ac:dyDescent="0.25">
      <c r="B224" s="71"/>
      <c r="C224" s="71"/>
      <c r="D224" s="71"/>
      <c r="E224" s="71"/>
      <c r="F224" s="71"/>
      <c r="G224" s="71"/>
      <c r="H224" s="71"/>
    </row>
    <row r="225" spans="2:8" x14ac:dyDescent="0.25">
      <c r="B225" s="71"/>
      <c r="C225" s="71"/>
      <c r="D225" s="71"/>
      <c r="E225" s="71"/>
      <c r="F225" s="71"/>
      <c r="G225" s="71"/>
      <c r="H225" s="71"/>
    </row>
    <row r="226" spans="2:8" x14ac:dyDescent="0.25">
      <c r="B226" s="71"/>
      <c r="C226" s="71"/>
      <c r="D226" s="71"/>
      <c r="E226" s="71"/>
      <c r="F226" s="71"/>
      <c r="G226" s="71"/>
      <c r="H226" s="71"/>
    </row>
    <row r="227" spans="2:8" x14ac:dyDescent="0.25">
      <c r="B227" s="71"/>
      <c r="C227" s="71"/>
      <c r="D227" s="71"/>
      <c r="E227" s="71"/>
      <c r="F227" s="71"/>
      <c r="G227" s="71"/>
      <c r="H227" s="71"/>
    </row>
    <row r="228" spans="2:8" x14ac:dyDescent="0.25">
      <c r="B228" s="71"/>
      <c r="C228" s="71"/>
      <c r="D228" s="71"/>
      <c r="E228" s="71"/>
      <c r="F228" s="71"/>
      <c r="G228" s="71"/>
      <c r="H228" s="71"/>
    </row>
    <row r="229" spans="2:8" x14ac:dyDescent="0.25">
      <c r="B229" s="71"/>
      <c r="C229" s="71"/>
      <c r="D229" s="71"/>
      <c r="E229" s="71"/>
      <c r="F229" s="71"/>
      <c r="G229" s="71"/>
      <c r="H229" s="71"/>
    </row>
    <row r="230" spans="2:8" x14ac:dyDescent="0.25">
      <c r="B230" s="71"/>
      <c r="C230" s="71"/>
      <c r="D230" s="71"/>
      <c r="E230" s="71"/>
      <c r="F230" s="71"/>
      <c r="G230" s="71"/>
      <c r="H230" s="71"/>
    </row>
    <row r="231" spans="2:8" x14ac:dyDescent="0.25">
      <c r="B231" s="71"/>
      <c r="C231" s="71"/>
      <c r="D231" s="71"/>
      <c r="E231" s="71"/>
      <c r="F231" s="71"/>
      <c r="G231" s="71"/>
      <c r="H231" s="71"/>
    </row>
    <row r="232" spans="2:8" x14ac:dyDescent="0.25">
      <c r="B232" s="71"/>
      <c r="C232" s="71"/>
      <c r="D232" s="71"/>
      <c r="E232" s="71"/>
      <c r="F232" s="71"/>
      <c r="G232" s="71"/>
      <c r="H232" s="71"/>
    </row>
    <row r="233" spans="2:8" x14ac:dyDescent="0.25">
      <c r="B233" s="71"/>
      <c r="C233" s="71"/>
      <c r="D233" s="71"/>
      <c r="E233" s="71"/>
      <c r="F233" s="71"/>
      <c r="G233" s="71"/>
      <c r="H233" s="71"/>
    </row>
    <row r="234" spans="2:8" x14ac:dyDescent="0.25">
      <c r="B234" s="71"/>
      <c r="C234" s="71"/>
      <c r="D234" s="71"/>
      <c r="E234" s="71"/>
      <c r="F234" s="71"/>
      <c r="G234" s="71"/>
      <c r="H234" s="71"/>
    </row>
    <row r="235" spans="2:8" x14ac:dyDescent="0.25">
      <c r="B235" s="71"/>
      <c r="C235" s="71"/>
      <c r="D235" s="71"/>
      <c r="E235" s="71"/>
      <c r="F235" s="71"/>
      <c r="G235" s="71"/>
      <c r="H235" s="71"/>
    </row>
    <row r="236" spans="2:8" x14ac:dyDescent="0.25">
      <c r="B236" s="71"/>
      <c r="C236" s="71"/>
      <c r="D236" s="71"/>
      <c r="E236" s="71"/>
      <c r="F236" s="71"/>
      <c r="G236" s="71"/>
      <c r="H236" s="71"/>
    </row>
    <row r="237" spans="2:8" x14ac:dyDescent="0.25">
      <c r="B237" s="71"/>
      <c r="C237" s="71"/>
      <c r="D237" s="71"/>
      <c r="E237" s="71"/>
      <c r="F237" s="71"/>
      <c r="G237" s="71"/>
      <c r="H237" s="71"/>
    </row>
    <row r="238" spans="2:8" x14ac:dyDescent="0.25">
      <c r="B238" s="71"/>
      <c r="C238" s="71"/>
      <c r="D238" s="71"/>
      <c r="E238" s="71"/>
      <c r="F238" s="71"/>
      <c r="G238" s="71"/>
      <c r="H238" s="71"/>
    </row>
    <row r="239" spans="2:8" x14ac:dyDescent="0.25">
      <c r="B239" s="71"/>
      <c r="C239" s="71"/>
      <c r="D239" s="71"/>
      <c r="E239" s="71"/>
      <c r="F239" s="71"/>
      <c r="G239" s="71"/>
      <c r="H239" s="71"/>
    </row>
    <row r="240" spans="2:8" x14ac:dyDescent="0.25">
      <c r="B240" s="71"/>
      <c r="C240" s="71"/>
      <c r="D240" s="71"/>
      <c r="E240" s="71"/>
      <c r="F240" s="71"/>
      <c r="G240" s="71"/>
      <c r="H240" s="71"/>
    </row>
    <row r="241" spans="2:8" x14ac:dyDescent="0.25">
      <c r="B241" s="71"/>
      <c r="C241" s="71"/>
      <c r="D241" s="71"/>
      <c r="E241" s="71"/>
      <c r="F241" s="71"/>
      <c r="G241" s="71"/>
      <c r="H241" s="71"/>
    </row>
    <row r="242" spans="2:8" x14ac:dyDescent="0.25">
      <c r="B242" s="71"/>
      <c r="C242" s="71"/>
      <c r="D242" s="71"/>
      <c r="E242" s="71"/>
      <c r="F242" s="71"/>
      <c r="G242" s="71"/>
      <c r="H242" s="71"/>
    </row>
    <row r="243" spans="2:8" x14ac:dyDescent="0.25">
      <c r="B243" s="71"/>
      <c r="C243" s="71"/>
      <c r="D243" s="71"/>
      <c r="E243" s="71"/>
      <c r="F243" s="71"/>
      <c r="G243" s="71"/>
      <c r="H243" s="71"/>
    </row>
    <row r="244" spans="2:8" x14ac:dyDescent="0.25">
      <c r="B244" s="71"/>
      <c r="C244" s="71"/>
      <c r="D244" s="71"/>
      <c r="E244" s="71"/>
      <c r="F244" s="71"/>
      <c r="G244" s="71"/>
      <c r="H244" s="71"/>
    </row>
    <row r="245" spans="2:8" x14ac:dyDescent="0.25">
      <c r="B245" s="71"/>
      <c r="C245" s="71"/>
      <c r="D245" s="71"/>
      <c r="E245" s="71"/>
      <c r="F245" s="71"/>
      <c r="G245" s="71"/>
      <c r="H245" s="71"/>
    </row>
    <row r="246" spans="2:8" x14ac:dyDescent="0.25">
      <c r="B246" s="71"/>
      <c r="C246" s="71"/>
      <c r="D246" s="71"/>
      <c r="E246" s="71"/>
      <c r="F246" s="71"/>
      <c r="G246" s="71"/>
      <c r="H246" s="71"/>
    </row>
    <row r="247" spans="2:8" x14ac:dyDescent="0.25">
      <c r="B247" s="71"/>
      <c r="C247" s="71"/>
      <c r="D247" s="71"/>
      <c r="E247" s="71"/>
      <c r="F247" s="71"/>
      <c r="G247" s="71"/>
      <c r="H247" s="71"/>
    </row>
    <row r="248" spans="2:8" x14ac:dyDescent="0.25">
      <c r="B248" s="71"/>
      <c r="C248" s="71"/>
      <c r="D248" s="71"/>
      <c r="E248" s="71"/>
      <c r="F248" s="71"/>
      <c r="G248" s="71"/>
      <c r="H248" s="71"/>
    </row>
    <row r="249" spans="2:8" x14ac:dyDescent="0.25">
      <c r="B249" s="71"/>
      <c r="C249" s="71"/>
      <c r="D249" s="71"/>
      <c r="E249" s="71"/>
      <c r="F249" s="71"/>
      <c r="G249" s="71"/>
      <c r="H249" s="71"/>
    </row>
    <row r="250" spans="2:8" x14ac:dyDescent="0.25">
      <c r="B250" s="71"/>
      <c r="C250" s="71"/>
      <c r="D250" s="71"/>
      <c r="E250" s="71"/>
      <c r="F250" s="71"/>
      <c r="G250" s="71"/>
      <c r="H250" s="71"/>
    </row>
    <row r="251" spans="2:8" x14ac:dyDescent="0.25">
      <c r="B251" s="71"/>
      <c r="C251" s="71"/>
      <c r="D251" s="71"/>
      <c r="E251" s="71"/>
      <c r="F251" s="71"/>
      <c r="G251" s="71"/>
      <c r="H251" s="71"/>
    </row>
    <row r="252" spans="2:8" x14ac:dyDescent="0.25">
      <c r="B252" s="71"/>
      <c r="C252" s="71"/>
      <c r="D252" s="71"/>
      <c r="E252" s="71"/>
      <c r="F252" s="71"/>
      <c r="G252" s="71"/>
      <c r="H252" s="71"/>
    </row>
    <row r="253" spans="2:8" x14ac:dyDescent="0.25">
      <c r="B253" s="71"/>
      <c r="C253" s="71"/>
      <c r="D253" s="71"/>
      <c r="E253" s="71"/>
      <c r="F253" s="71"/>
      <c r="G253" s="71"/>
      <c r="H253" s="71"/>
    </row>
    <row r="254" spans="2:8" x14ac:dyDescent="0.25">
      <c r="B254" s="71"/>
      <c r="C254" s="71"/>
      <c r="D254" s="71"/>
      <c r="E254" s="71"/>
      <c r="F254" s="71"/>
      <c r="G254" s="71"/>
      <c r="H254" s="71"/>
    </row>
    <row r="255" spans="2:8" x14ac:dyDescent="0.25">
      <c r="B255" s="71"/>
      <c r="C255" s="71"/>
      <c r="D255" s="71"/>
      <c r="E255" s="71"/>
      <c r="F255" s="71"/>
      <c r="G255" s="71"/>
      <c r="H255" s="71"/>
    </row>
    <row r="256" spans="2:8" x14ac:dyDescent="0.25">
      <c r="B256" s="71"/>
      <c r="C256" s="71"/>
      <c r="D256" s="71"/>
      <c r="E256" s="71"/>
      <c r="F256" s="71"/>
      <c r="G256" s="71"/>
      <c r="H256" s="71"/>
    </row>
    <row r="257" spans="2:8" x14ac:dyDescent="0.25">
      <c r="B257" s="71"/>
      <c r="C257" s="71"/>
      <c r="D257" s="71"/>
      <c r="E257" s="71"/>
      <c r="F257" s="71"/>
      <c r="G257" s="71"/>
      <c r="H257" s="71"/>
    </row>
    <row r="258" spans="2:8" x14ac:dyDescent="0.25">
      <c r="B258" s="71"/>
      <c r="C258" s="71"/>
      <c r="D258" s="71"/>
      <c r="E258" s="71"/>
      <c r="F258" s="71"/>
      <c r="G258" s="71"/>
      <c r="H258" s="71"/>
    </row>
    <row r="259" spans="2:8" x14ac:dyDescent="0.25">
      <c r="B259" s="71"/>
      <c r="C259" s="71"/>
      <c r="D259" s="71"/>
      <c r="E259" s="71"/>
      <c r="F259" s="71"/>
      <c r="G259" s="71"/>
      <c r="H259" s="71"/>
    </row>
    <row r="260" spans="2:8" x14ac:dyDescent="0.25">
      <c r="B260" s="71"/>
      <c r="C260" s="71"/>
      <c r="D260" s="71"/>
      <c r="E260" s="71"/>
      <c r="F260" s="71"/>
      <c r="G260" s="71"/>
      <c r="H260" s="71"/>
    </row>
    <row r="261" spans="2:8" x14ac:dyDescent="0.25">
      <c r="B261" s="71"/>
      <c r="C261" s="71"/>
      <c r="D261" s="71"/>
      <c r="E261" s="71"/>
      <c r="F261" s="71"/>
      <c r="G261" s="71"/>
      <c r="H261" s="71"/>
    </row>
    <row r="262" spans="2:8" x14ac:dyDescent="0.25">
      <c r="B262" s="71"/>
      <c r="C262" s="71"/>
      <c r="D262" s="71"/>
      <c r="E262" s="71"/>
      <c r="F262" s="71"/>
      <c r="G262" s="71"/>
      <c r="H262" s="71"/>
    </row>
    <row r="263" spans="2:8" x14ac:dyDescent="0.25">
      <c r="B263" s="71"/>
      <c r="C263" s="71"/>
      <c r="D263" s="71"/>
      <c r="E263" s="71"/>
      <c r="F263" s="71"/>
      <c r="G263" s="71"/>
      <c r="H263" s="71"/>
    </row>
    <row r="264" spans="2:8" x14ac:dyDescent="0.25">
      <c r="B264" s="71"/>
      <c r="C264" s="71"/>
      <c r="D264" s="71"/>
      <c r="E264" s="71"/>
      <c r="F264" s="71"/>
      <c r="G264" s="71"/>
      <c r="H264" s="71"/>
    </row>
    <row r="265" spans="2:8" x14ac:dyDescent="0.25">
      <c r="B265" s="71"/>
      <c r="C265" s="71"/>
      <c r="D265" s="71"/>
      <c r="E265" s="71"/>
      <c r="F265" s="71"/>
      <c r="G265" s="71"/>
      <c r="H265" s="71"/>
    </row>
    <row r="266" spans="2:8" x14ac:dyDescent="0.25">
      <c r="B266" s="71"/>
      <c r="C266" s="71"/>
      <c r="D266" s="71"/>
      <c r="E266" s="71"/>
      <c r="F266" s="71"/>
      <c r="G266" s="71"/>
      <c r="H266" s="71"/>
    </row>
    <row r="267" spans="2:8" x14ac:dyDescent="0.25">
      <c r="B267" s="71"/>
      <c r="C267" s="71"/>
      <c r="D267" s="71"/>
      <c r="E267" s="71"/>
      <c r="F267" s="71"/>
      <c r="G267" s="71"/>
      <c r="H267" s="71"/>
    </row>
    <row r="268" spans="2:8" x14ac:dyDescent="0.25">
      <c r="B268" s="71"/>
      <c r="C268" s="71"/>
      <c r="D268" s="71"/>
      <c r="E268" s="71"/>
      <c r="F268" s="71"/>
      <c r="G268" s="71"/>
      <c r="H268" s="71"/>
    </row>
    <row r="269" spans="2:8" x14ac:dyDescent="0.25">
      <c r="B269" s="71"/>
      <c r="C269" s="71"/>
      <c r="D269" s="71"/>
      <c r="E269" s="71"/>
      <c r="F269" s="71"/>
      <c r="G269" s="71"/>
      <c r="H269" s="71"/>
    </row>
    <row r="270" spans="2:8" x14ac:dyDescent="0.25">
      <c r="B270" s="71"/>
      <c r="C270" s="71"/>
      <c r="D270" s="71"/>
      <c r="E270" s="71"/>
      <c r="F270" s="71"/>
      <c r="G270" s="71"/>
      <c r="H270" s="71"/>
    </row>
    <row r="271" spans="2:8" x14ac:dyDescent="0.25">
      <c r="B271" s="71"/>
      <c r="C271" s="71"/>
      <c r="D271" s="71"/>
      <c r="E271" s="71"/>
      <c r="F271" s="71"/>
      <c r="G271" s="71"/>
      <c r="H271" s="71"/>
    </row>
    <row r="272" spans="2:8" x14ac:dyDescent="0.25">
      <c r="B272" s="71"/>
      <c r="C272" s="71"/>
      <c r="D272" s="71"/>
      <c r="E272" s="71"/>
      <c r="F272" s="71"/>
      <c r="G272" s="71"/>
      <c r="H272" s="71"/>
    </row>
    <row r="273" spans="2:8" x14ac:dyDescent="0.25">
      <c r="B273" s="71"/>
      <c r="C273" s="71"/>
      <c r="D273" s="71"/>
      <c r="E273" s="71"/>
      <c r="F273" s="71"/>
      <c r="G273" s="71"/>
      <c r="H273" s="71"/>
    </row>
    <row r="274" spans="2:8" x14ac:dyDescent="0.25">
      <c r="B274" s="71"/>
      <c r="C274" s="71"/>
      <c r="D274" s="71"/>
      <c r="E274" s="71"/>
      <c r="F274" s="71"/>
      <c r="G274" s="71"/>
      <c r="H274" s="71"/>
    </row>
    <row r="275" spans="2:8" x14ac:dyDescent="0.25">
      <c r="B275" s="71"/>
      <c r="C275" s="71"/>
      <c r="D275" s="71"/>
      <c r="E275" s="71"/>
      <c r="F275" s="71"/>
      <c r="G275" s="71"/>
      <c r="H275" s="71"/>
    </row>
    <row r="276" spans="2:8" x14ac:dyDescent="0.25">
      <c r="B276" s="71"/>
      <c r="C276" s="71"/>
      <c r="D276" s="71"/>
      <c r="E276" s="71"/>
      <c r="F276" s="71"/>
      <c r="G276" s="71"/>
      <c r="H276" s="71"/>
    </row>
    <row r="277" spans="2:8" x14ac:dyDescent="0.25">
      <c r="B277" s="71"/>
      <c r="C277" s="71"/>
      <c r="D277" s="71"/>
      <c r="E277" s="71"/>
      <c r="F277" s="71"/>
      <c r="G277" s="71"/>
      <c r="H277" s="71"/>
    </row>
    <row r="278" spans="2:8" x14ac:dyDescent="0.25">
      <c r="B278" s="71"/>
      <c r="C278" s="71"/>
      <c r="D278" s="71"/>
      <c r="E278" s="71"/>
      <c r="F278" s="71"/>
      <c r="G278" s="71"/>
      <c r="H278" s="71"/>
    </row>
    <row r="279" spans="2:8" x14ac:dyDescent="0.25">
      <c r="B279" s="71"/>
      <c r="C279" s="71"/>
      <c r="D279" s="71"/>
      <c r="E279" s="71"/>
      <c r="F279" s="71"/>
      <c r="G279" s="71"/>
      <c r="H279" s="71"/>
    </row>
    <row r="280" spans="2:8" x14ac:dyDescent="0.25">
      <c r="B280" s="71"/>
      <c r="C280" s="71"/>
      <c r="D280" s="71"/>
      <c r="E280" s="71"/>
      <c r="F280" s="71"/>
      <c r="G280" s="71"/>
      <c r="H280" s="71"/>
    </row>
    <row r="281" spans="2:8" x14ac:dyDescent="0.25">
      <c r="B281" s="71"/>
      <c r="C281" s="71"/>
      <c r="D281" s="71"/>
      <c r="E281" s="71"/>
      <c r="F281" s="71"/>
      <c r="G281" s="71"/>
      <c r="H281" s="71"/>
    </row>
    <row r="282" spans="2:8" x14ac:dyDescent="0.25">
      <c r="B282" s="71"/>
      <c r="C282" s="71"/>
      <c r="D282" s="71"/>
      <c r="E282" s="71"/>
      <c r="F282" s="71"/>
      <c r="G282" s="71"/>
      <c r="H282" s="71"/>
    </row>
    <row r="283" spans="2:8" x14ac:dyDescent="0.25">
      <c r="B283" s="71"/>
      <c r="C283" s="71"/>
      <c r="D283" s="71"/>
      <c r="E283" s="71"/>
      <c r="F283" s="71"/>
      <c r="G283" s="71"/>
      <c r="H283" s="71"/>
    </row>
    <row r="284" spans="2:8" x14ac:dyDescent="0.25">
      <c r="B284" s="71"/>
      <c r="C284" s="71"/>
      <c r="D284" s="71"/>
      <c r="E284" s="71"/>
      <c r="F284" s="71"/>
      <c r="G284" s="71"/>
      <c r="H284" s="71"/>
    </row>
    <row r="285" spans="2:8" x14ac:dyDescent="0.25">
      <c r="B285" s="71"/>
      <c r="C285" s="71"/>
      <c r="D285" s="71"/>
      <c r="E285" s="71"/>
      <c r="F285" s="71"/>
      <c r="G285" s="71"/>
      <c r="H285" s="71"/>
    </row>
    <row r="286" spans="2:8" x14ac:dyDescent="0.25">
      <c r="B286" s="71"/>
      <c r="C286" s="71"/>
      <c r="D286" s="71"/>
      <c r="E286" s="71"/>
      <c r="F286" s="71"/>
      <c r="G286" s="71"/>
      <c r="H286" s="71"/>
    </row>
    <row r="287" spans="2:8" x14ac:dyDescent="0.25">
      <c r="B287" s="71"/>
      <c r="C287" s="71"/>
      <c r="D287" s="71"/>
      <c r="E287" s="71"/>
      <c r="F287" s="71"/>
      <c r="G287" s="71"/>
      <c r="H287" s="71"/>
    </row>
    <row r="288" spans="2:8" x14ac:dyDescent="0.25">
      <c r="B288" s="71"/>
      <c r="C288" s="71"/>
      <c r="D288" s="71"/>
      <c r="E288" s="71"/>
      <c r="F288" s="71"/>
      <c r="G288" s="71"/>
      <c r="H288" s="71"/>
    </row>
    <row r="289" spans="2:8" x14ac:dyDescent="0.25">
      <c r="B289" s="71"/>
      <c r="C289" s="71"/>
      <c r="D289" s="71"/>
      <c r="E289" s="71"/>
      <c r="F289" s="71"/>
      <c r="G289" s="71"/>
      <c r="H289" s="71"/>
    </row>
    <row r="290" spans="2:8" x14ac:dyDescent="0.25">
      <c r="B290" s="71"/>
      <c r="C290" s="71"/>
      <c r="D290" s="71"/>
      <c r="E290" s="71"/>
      <c r="F290" s="71"/>
      <c r="G290" s="71"/>
      <c r="H290" s="71"/>
    </row>
    <row r="291" spans="2:8" x14ac:dyDescent="0.25">
      <c r="B291" s="71"/>
      <c r="C291" s="71"/>
      <c r="D291" s="71"/>
      <c r="E291" s="71"/>
      <c r="F291" s="71"/>
      <c r="G291" s="71"/>
      <c r="H291" s="71"/>
    </row>
    <row r="292" spans="2:8" x14ac:dyDescent="0.25">
      <c r="B292" s="71"/>
      <c r="C292" s="71"/>
      <c r="D292" s="71"/>
      <c r="E292" s="71"/>
      <c r="F292" s="71"/>
      <c r="G292" s="71"/>
      <c r="H292" s="71"/>
    </row>
    <row r="293" spans="2:8" x14ac:dyDescent="0.25">
      <c r="B293" s="71"/>
      <c r="C293" s="71"/>
      <c r="D293" s="71"/>
      <c r="E293" s="71"/>
      <c r="F293" s="71"/>
      <c r="G293" s="71"/>
      <c r="H293" s="71"/>
    </row>
    <row r="294" spans="2:8" x14ac:dyDescent="0.25">
      <c r="B294" s="71"/>
      <c r="C294" s="71"/>
      <c r="D294" s="71"/>
      <c r="E294" s="71"/>
      <c r="F294" s="71"/>
      <c r="G294" s="71"/>
      <c r="H294" s="71"/>
    </row>
    <row r="295" spans="2:8" x14ac:dyDescent="0.25">
      <c r="B295" s="71"/>
      <c r="C295" s="71"/>
      <c r="D295" s="71"/>
      <c r="E295" s="71"/>
      <c r="F295" s="71"/>
      <c r="G295" s="71"/>
      <c r="H295" s="71"/>
    </row>
    <row r="296" spans="2:8" x14ac:dyDescent="0.25">
      <c r="B296" s="71"/>
      <c r="C296" s="71"/>
      <c r="D296" s="71"/>
      <c r="E296" s="71"/>
      <c r="F296" s="71"/>
      <c r="G296" s="71"/>
      <c r="H296" s="71"/>
    </row>
    <row r="297" spans="2:8" x14ac:dyDescent="0.25">
      <c r="B297" s="71"/>
      <c r="C297" s="71"/>
      <c r="D297" s="71"/>
      <c r="E297" s="71"/>
      <c r="F297" s="71"/>
      <c r="G297" s="71"/>
      <c r="H297" s="71"/>
    </row>
    <row r="298" spans="2:8" x14ac:dyDescent="0.25">
      <c r="B298" s="71"/>
      <c r="C298" s="71"/>
      <c r="D298" s="71"/>
      <c r="E298" s="71"/>
      <c r="F298" s="71"/>
      <c r="G298" s="71"/>
      <c r="H298" s="71"/>
    </row>
    <row r="299" spans="2:8" x14ac:dyDescent="0.25">
      <c r="B299" s="71"/>
      <c r="C299" s="71"/>
      <c r="D299" s="71"/>
      <c r="E299" s="71"/>
      <c r="F299" s="71"/>
      <c r="G299" s="71"/>
      <c r="H299" s="71"/>
    </row>
    <row r="300" spans="2:8" x14ac:dyDescent="0.25">
      <c r="B300" s="71"/>
      <c r="C300" s="71"/>
      <c r="D300" s="71"/>
      <c r="E300" s="71"/>
      <c r="F300" s="71"/>
      <c r="G300" s="71"/>
      <c r="H300" s="71"/>
    </row>
    <row r="301" spans="2:8" x14ac:dyDescent="0.25">
      <c r="B301" s="71"/>
      <c r="C301" s="71"/>
      <c r="D301" s="71"/>
      <c r="E301" s="71"/>
      <c r="F301" s="71"/>
      <c r="G301" s="71"/>
      <c r="H301" s="71"/>
    </row>
    <row r="302" spans="2:8" x14ac:dyDescent="0.25">
      <c r="B302" s="71"/>
      <c r="C302" s="71"/>
      <c r="D302" s="71"/>
      <c r="E302" s="71"/>
      <c r="F302" s="71"/>
      <c r="G302" s="71"/>
      <c r="H302" s="71"/>
    </row>
    <row r="303" spans="2:8" x14ac:dyDescent="0.25">
      <c r="B303" s="71"/>
      <c r="C303" s="71"/>
      <c r="D303" s="71"/>
      <c r="E303" s="71"/>
      <c r="F303" s="71"/>
      <c r="G303" s="71"/>
      <c r="H303" s="71"/>
    </row>
    <row r="304" spans="2:8" x14ac:dyDescent="0.25">
      <c r="B304" s="71"/>
      <c r="C304" s="71"/>
      <c r="D304" s="71"/>
      <c r="E304" s="71"/>
      <c r="F304" s="71"/>
      <c r="G304" s="71"/>
      <c r="H304" s="71"/>
    </row>
    <row r="305" spans="2:8" x14ac:dyDescent="0.25">
      <c r="B305" s="71"/>
      <c r="C305" s="71"/>
      <c r="D305" s="71"/>
      <c r="E305" s="71"/>
      <c r="F305" s="71"/>
      <c r="G305" s="71"/>
      <c r="H305" s="71"/>
    </row>
    <row r="306" spans="2:8" x14ac:dyDescent="0.25">
      <c r="B306" s="71"/>
      <c r="C306" s="71"/>
      <c r="D306" s="71"/>
      <c r="E306" s="71"/>
      <c r="F306" s="71"/>
      <c r="G306" s="71"/>
      <c r="H306" s="71"/>
    </row>
    <row r="307" spans="2:8" x14ac:dyDescent="0.25">
      <c r="B307" s="71"/>
      <c r="C307" s="71"/>
      <c r="D307" s="71"/>
      <c r="E307" s="71"/>
      <c r="F307" s="71"/>
      <c r="G307" s="71"/>
      <c r="H307" s="71"/>
    </row>
    <row r="308" spans="2:8" x14ac:dyDescent="0.25">
      <c r="B308" s="71"/>
      <c r="C308" s="71"/>
      <c r="D308" s="71"/>
      <c r="E308" s="71"/>
      <c r="F308" s="71"/>
      <c r="G308" s="71"/>
      <c r="H308" s="71"/>
    </row>
    <row r="309" spans="2:8" x14ac:dyDescent="0.25">
      <c r="B309" s="71"/>
      <c r="C309" s="71"/>
      <c r="D309" s="71"/>
      <c r="E309" s="71"/>
      <c r="F309" s="71"/>
      <c r="G309" s="71"/>
      <c r="H309" s="71"/>
    </row>
    <row r="310" spans="2:8" x14ac:dyDescent="0.25">
      <c r="B310" s="71"/>
      <c r="C310" s="71"/>
      <c r="D310" s="71"/>
      <c r="E310" s="71"/>
      <c r="F310" s="71"/>
      <c r="G310" s="71"/>
      <c r="H310" s="71"/>
    </row>
    <row r="311" spans="2:8" x14ac:dyDescent="0.25">
      <c r="B311" s="71"/>
      <c r="C311" s="71"/>
      <c r="D311" s="71"/>
      <c r="E311" s="71"/>
      <c r="F311" s="71"/>
      <c r="G311" s="71"/>
      <c r="H311" s="71"/>
    </row>
    <row r="312" spans="2:8" x14ac:dyDescent="0.25">
      <c r="B312" s="71"/>
      <c r="C312" s="71"/>
      <c r="D312" s="71"/>
      <c r="E312" s="71"/>
      <c r="F312" s="71"/>
      <c r="G312" s="71"/>
      <c r="H312" s="71"/>
    </row>
    <row r="313" spans="2:8" x14ac:dyDescent="0.25">
      <c r="B313" s="71"/>
      <c r="C313" s="71"/>
      <c r="D313" s="71"/>
      <c r="E313" s="71"/>
      <c r="F313" s="71"/>
      <c r="G313" s="71"/>
      <c r="H313" s="71"/>
    </row>
    <row r="314" spans="2:8" x14ac:dyDescent="0.25">
      <c r="B314" s="71"/>
      <c r="C314" s="71"/>
      <c r="D314" s="71"/>
      <c r="E314" s="71"/>
      <c r="F314" s="71"/>
      <c r="G314" s="71"/>
      <c r="H314" s="71"/>
    </row>
    <row r="315" spans="2:8" x14ac:dyDescent="0.25">
      <c r="B315" s="71"/>
      <c r="C315" s="71"/>
      <c r="D315" s="71"/>
      <c r="E315" s="71"/>
      <c r="F315" s="71"/>
      <c r="G315" s="71"/>
      <c r="H315" s="71"/>
    </row>
    <row r="316" spans="2:8" x14ac:dyDescent="0.25">
      <c r="B316" s="71"/>
      <c r="C316" s="71"/>
      <c r="D316" s="71"/>
      <c r="E316" s="71"/>
      <c r="F316" s="71"/>
      <c r="G316" s="71"/>
      <c r="H316" s="71"/>
    </row>
    <row r="317" spans="2:8" x14ac:dyDescent="0.25">
      <c r="B317" s="71"/>
      <c r="C317" s="71"/>
      <c r="D317" s="71"/>
      <c r="E317" s="71"/>
      <c r="F317" s="71"/>
      <c r="G317" s="71"/>
      <c r="H317" s="71"/>
    </row>
    <row r="318" spans="2:8" x14ac:dyDescent="0.25">
      <c r="B318" s="71"/>
      <c r="C318" s="71"/>
      <c r="D318" s="71"/>
      <c r="E318" s="71"/>
      <c r="F318" s="71"/>
      <c r="G318" s="71"/>
      <c r="H318" s="71"/>
    </row>
    <row r="319" spans="2:8" x14ac:dyDescent="0.25">
      <c r="B319" s="71"/>
      <c r="C319" s="71"/>
      <c r="D319" s="71"/>
      <c r="E319" s="71"/>
      <c r="F319" s="71"/>
      <c r="G319" s="71"/>
      <c r="H319" s="71"/>
    </row>
    <row r="320" spans="2:8" x14ac:dyDescent="0.25">
      <c r="B320" s="71"/>
      <c r="C320" s="71"/>
      <c r="D320" s="71"/>
      <c r="E320" s="71"/>
      <c r="F320" s="71"/>
      <c r="G320" s="71"/>
      <c r="H320" s="71"/>
    </row>
    <row r="321" spans="2:8" x14ac:dyDescent="0.25">
      <c r="B321" s="71"/>
      <c r="C321" s="71"/>
      <c r="D321" s="71"/>
      <c r="E321" s="71"/>
      <c r="F321" s="71"/>
      <c r="G321" s="71"/>
      <c r="H321" s="71"/>
    </row>
    <row r="322" spans="2:8" x14ac:dyDescent="0.25">
      <c r="B322" s="71"/>
      <c r="C322" s="71"/>
      <c r="D322" s="71"/>
      <c r="E322" s="71"/>
      <c r="F322" s="71"/>
      <c r="G322" s="71"/>
      <c r="H322" s="71"/>
    </row>
    <row r="323" spans="2:8" x14ac:dyDescent="0.25">
      <c r="B323" s="71"/>
      <c r="C323" s="71"/>
      <c r="D323" s="71"/>
      <c r="E323" s="71"/>
      <c r="F323" s="71"/>
      <c r="G323" s="71"/>
      <c r="H323" s="71"/>
    </row>
    <row r="324" spans="2:8" x14ac:dyDescent="0.25">
      <c r="B324" s="71"/>
      <c r="C324" s="71"/>
      <c r="D324" s="71"/>
      <c r="E324" s="71"/>
      <c r="F324" s="71"/>
      <c r="G324" s="71"/>
      <c r="H324" s="71"/>
    </row>
    <row r="325" spans="2:8" x14ac:dyDescent="0.25">
      <c r="B325" s="71"/>
      <c r="C325" s="71"/>
      <c r="D325" s="71"/>
      <c r="E325" s="71"/>
      <c r="F325" s="71"/>
      <c r="G325" s="71"/>
      <c r="H325" s="71"/>
    </row>
    <row r="326" spans="2:8" x14ac:dyDescent="0.25">
      <c r="B326" s="71"/>
      <c r="C326" s="71"/>
      <c r="D326" s="71"/>
      <c r="E326" s="71"/>
      <c r="F326" s="71"/>
      <c r="G326" s="71"/>
      <c r="H326" s="71"/>
    </row>
    <row r="327" spans="2:8" x14ac:dyDescent="0.25">
      <c r="B327" s="71"/>
      <c r="C327" s="71"/>
      <c r="D327" s="71"/>
      <c r="E327" s="71"/>
      <c r="F327" s="71"/>
      <c r="G327" s="71"/>
      <c r="H327" s="71"/>
    </row>
    <row r="328" spans="2:8" x14ac:dyDescent="0.25">
      <c r="B328" s="71"/>
      <c r="C328" s="71"/>
      <c r="D328" s="71"/>
      <c r="E328" s="71"/>
      <c r="F328" s="71"/>
      <c r="G328" s="71"/>
      <c r="H328" s="71"/>
    </row>
    <row r="329" spans="2:8" x14ac:dyDescent="0.25">
      <c r="B329" s="71"/>
      <c r="C329" s="71"/>
      <c r="D329" s="71"/>
      <c r="E329" s="71"/>
      <c r="F329" s="71"/>
      <c r="G329" s="71"/>
      <c r="H329" s="71"/>
    </row>
    <row r="330" spans="2:8" x14ac:dyDescent="0.25">
      <c r="B330" s="71"/>
      <c r="C330" s="71"/>
      <c r="D330" s="71"/>
      <c r="E330" s="71"/>
      <c r="F330" s="71"/>
      <c r="G330" s="71"/>
      <c r="H330" s="71"/>
    </row>
    <row r="331" spans="2:8" x14ac:dyDescent="0.25">
      <c r="B331" s="71"/>
      <c r="C331" s="71"/>
      <c r="D331" s="71"/>
      <c r="E331" s="71"/>
      <c r="F331" s="71"/>
      <c r="G331" s="71"/>
      <c r="H331" s="71"/>
    </row>
    <row r="332" spans="2:8" x14ac:dyDescent="0.25">
      <c r="B332" s="71"/>
      <c r="C332" s="71"/>
      <c r="D332" s="71"/>
      <c r="E332" s="71"/>
      <c r="F332" s="71"/>
      <c r="G332" s="71"/>
      <c r="H332" s="71"/>
    </row>
    <row r="333" spans="2:8" x14ac:dyDescent="0.25">
      <c r="B333" s="71"/>
      <c r="C333" s="71"/>
      <c r="D333" s="71"/>
      <c r="E333" s="71"/>
      <c r="F333" s="71"/>
      <c r="G333" s="71"/>
      <c r="H333" s="71"/>
    </row>
    <row r="334" spans="2:8" x14ac:dyDescent="0.25">
      <c r="B334" s="71"/>
      <c r="C334" s="71"/>
      <c r="D334" s="71"/>
      <c r="E334" s="71"/>
      <c r="F334" s="71"/>
      <c r="G334" s="71"/>
      <c r="H334" s="71"/>
    </row>
    <row r="335" spans="2:8" x14ac:dyDescent="0.25">
      <c r="B335" s="71"/>
      <c r="C335" s="71"/>
      <c r="D335" s="71"/>
      <c r="E335" s="71"/>
      <c r="F335" s="71"/>
      <c r="G335" s="71"/>
      <c r="H335" s="71"/>
    </row>
    <row r="336" spans="2:8" x14ac:dyDescent="0.25">
      <c r="B336" s="71"/>
      <c r="C336" s="71"/>
      <c r="D336" s="71"/>
      <c r="E336" s="71"/>
      <c r="F336" s="71"/>
      <c r="G336" s="71"/>
      <c r="H336" s="71"/>
    </row>
    <row r="337" spans="2:8" x14ac:dyDescent="0.25">
      <c r="B337" s="71"/>
      <c r="C337" s="71"/>
      <c r="D337" s="71"/>
      <c r="E337" s="71"/>
      <c r="F337" s="71"/>
      <c r="G337" s="71"/>
      <c r="H337" s="71"/>
    </row>
    <row r="338" spans="2:8" x14ac:dyDescent="0.25">
      <c r="B338" s="71"/>
      <c r="C338" s="71"/>
      <c r="D338" s="71"/>
      <c r="E338" s="71"/>
      <c r="F338" s="71"/>
      <c r="G338" s="71"/>
      <c r="H338" s="71"/>
    </row>
    <row r="339" spans="2:8" x14ac:dyDescent="0.25">
      <c r="B339" s="71"/>
      <c r="C339" s="71"/>
      <c r="D339" s="71"/>
      <c r="E339" s="71"/>
      <c r="F339" s="71"/>
      <c r="G339" s="71"/>
      <c r="H339" s="71"/>
    </row>
    <row r="340" spans="2:8" x14ac:dyDescent="0.25">
      <c r="B340" s="71"/>
      <c r="C340" s="71"/>
      <c r="D340" s="71"/>
      <c r="E340" s="71"/>
      <c r="F340" s="71"/>
      <c r="G340" s="71"/>
      <c r="H340" s="71"/>
    </row>
    <row r="341" spans="2:8" x14ac:dyDescent="0.25">
      <c r="B341" s="71"/>
      <c r="C341" s="71"/>
      <c r="D341" s="71"/>
      <c r="E341" s="71"/>
      <c r="F341" s="71"/>
      <c r="G341" s="71"/>
      <c r="H341" s="71"/>
    </row>
    <row r="342" spans="2:8" x14ac:dyDescent="0.25">
      <c r="B342" s="71"/>
      <c r="C342" s="71"/>
      <c r="D342" s="71"/>
      <c r="E342" s="71"/>
      <c r="F342" s="71"/>
      <c r="G342" s="71"/>
      <c r="H342" s="71"/>
    </row>
    <row r="343" spans="2:8" x14ac:dyDescent="0.25">
      <c r="B343" s="71"/>
      <c r="C343" s="71"/>
      <c r="D343" s="71"/>
      <c r="E343" s="71"/>
      <c r="F343" s="71"/>
      <c r="G343" s="71"/>
      <c r="H343" s="71"/>
    </row>
    <row r="344" spans="2:8" x14ac:dyDescent="0.25">
      <c r="B344" s="71"/>
      <c r="C344" s="71"/>
      <c r="D344" s="71"/>
      <c r="E344" s="71"/>
      <c r="F344" s="71"/>
      <c r="G344" s="71"/>
      <c r="H344" s="71"/>
    </row>
    <row r="345" spans="2:8" x14ac:dyDescent="0.25">
      <c r="B345" s="71"/>
      <c r="C345" s="71"/>
      <c r="D345" s="71"/>
      <c r="E345" s="71"/>
      <c r="F345" s="71"/>
      <c r="G345" s="71"/>
      <c r="H345" s="71"/>
    </row>
    <row r="346" spans="2:8" x14ac:dyDescent="0.25">
      <c r="B346" s="71"/>
      <c r="C346" s="71"/>
      <c r="D346" s="71"/>
      <c r="E346" s="71"/>
      <c r="F346" s="71"/>
      <c r="G346" s="71"/>
      <c r="H346" s="71"/>
    </row>
    <row r="347" spans="2:8" x14ac:dyDescent="0.25">
      <c r="B347" s="71"/>
      <c r="C347" s="71"/>
      <c r="D347" s="71"/>
      <c r="E347" s="71"/>
      <c r="F347" s="71"/>
      <c r="G347" s="71"/>
      <c r="H347" s="71"/>
    </row>
    <row r="348" spans="2:8" x14ac:dyDescent="0.25">
      <c r="B348" s="71"/>
      <c r="C348" s="71"/>
      <c r="D348" s="71"/>
      <c r="E348" s="71"/>
      <c r="F348" s="71"/>
      <c r="G348" s="71"/>
      <c r="H348" s="71"/>
    </row>
    <row r="349" spans="2:8" x14ac:dyDescent="0.25">
      <c r="B349" s="71"/>
      <c r="C349" s="71"/>
      <c r="D349" s="71"/>
      <c r="E349" s="71"/>
      <c r="F349" s="71"/>
      <c r="G349" s="71"/>
      <c r="H349" s="71"/>
    </row>
    <row r="350" spans="2:8" x14ac:dyDescent="0.25">
      <c r="B350" s="71"/>
      <c r="C350" s="71"/>
      <c r="D350" s="71"/>
      <c r="E350" s="71"/>
      <c r="F350" s="71"/>
      <c r="G350" s="71"/>
      <c r="H350" s="71"/>
    </row>
    <row r="351" spans="2:8" x14ac:dyDescent="0.25">
      <c r="B351" s="71"/>
      <c r="C351" s="71"/>
      <c r="D351" s="71"/>
      <c r="E351" s="71"/>
      <c r="F351" s="71"/>
      <c r="G351" s="71"/>
      <c r="H351" s="71"/>
    </row>
    <row r="352" spans="2:8" x14ac:dyDescent="0.25">
      <c r="B352" s="71"/>
      <c r="C352" s="71"/>
      <c r="D352" s="71"/>
      <c r="E352" s="71"/>
      <c r="F352" s="71"/>
      <c r="G352" s="71"/>
      <c r="H352" s="71"/>
    </row>
    <row r="353" spans="2:8" x14ac:dyDescent="0.25">
      <c r="B353" s="71"/>
      <c r="C353" s="71"/>
      <c r="D353" s="71"/>
      <c r="E353" s="71"/>
      <c r="F353" s="71"/>
      <c r="G353" s="71"/>
      <c r="H353" s="71"/>
    </row>
    <row r="354" spans="2:8" x14ac:dyDescent="0.25">
      <c r="B354" s="71"/>
      <c r="C354" s="71"/>
      <c r="D354" s="71"/>
      <c r="E354" s="71"/>
      <c r="F354" s="71"/>
      <c r="G354" s="71"/>
      <c r="H354" s="71"/>
    </row>
    <row r="355" spans="2:8" x14ac:dyDescent="0.25">
      <c r="B355" s="71"/>
      <c r="C355" s="71"/>
      <c r="D355" s="71"/>
      <c r="E355" s="71"/>
      <c r="F355" s="71"/>
      <c r="G355" s="71"/>
      <c r="H355" s="71"/>
    </row>
    <row r="356" spans="2:8" x14ac:dyDescent="0.25">
      <c r="B356" s="71"/>
      <c r="C356" s="71"/>
      <c r="D356" s="71"/>
      <c r="E356" s="71"/>
      <c r="F356" s="71"/>
      <c r="G356" s="71"/>
      <c r="H356" s="71"/>
    </row>
    <row r="357" spans="2:8" x14ac:dyDescent="0.25">
      <c r="B357" s="71"/>
      <c r="C357" s="71"/>
      <c r="D357" s="71"/>
      <c r="E357" s="71"/>
      <c r="F357" s="71"/>
      <c r="G357" s="71"/>
      <c r="H357" s="71"/>
    </row>
    <row r="358" spans="2:8" x14ac:dyDescent="0.25">
      <c r="B358" s="71"/>
      <c r="C358" s="71"/>
      <c r="D358" s="71"/>
      <c r="E358" s="71"/>
      <c r="F358" s="71"/>
      <c r="G358" s="71"/>
      <c r="H358" s="71"/>
    </row>
    <row r="359" spans="2:8" x14ac:dyDescent="0.25">
      <c r="B359" s="71"/>
      <c r="C359" s="71"/>
      <c r="D359" s="71"/>
      <c r="E359" s="71"/>
      <c r="F359" s="71"/>
      <c r="G359" s="71"/>
      <c r="H359" s="71"/>
    </row>
    <row r="360" spans="2:8" x14ac:dyDescent="0.25">
      <c r="B360" s="71"/>
      <c r="C360" s="71"/>
      <c r="D360" s="71"/>
      <c r="E360" s="71"/>
      <c r="F360" s="71"/>
      <c r="G360" s="71"/>
      <c r="H360" s="71"/>
    </row>
    <row r="361" spans="2:8" x14ac:dyDescent="0.25">
      <c r="B361" s="71"/>
      <c r="C361" s="71"/>
      <c r="D361" s="71"/>
      <c r="E361" s="71"/>
      <c r="F361" s="71"/>
      <c r="G361" s="71"/>
      <c r="H361" s="71"/>
    </row>
    <row r="362" spans="2:8" x14ac:dyDescent="0.25">
      <c r="B362" s="71"/>
      <c r="C362" s="71"/>
      <c r="D362" s="71"/>
      <c r="E362" s="71"/>
      <c r="F362" s="71"/>
      <c r="G362" s="71"/>
      <c r="H362" s="71"/>
    </row>
    <row r="363" spans="2:8" x14ac:dyDescent="0.25">
      <c r="B363" s="71"/>
      <c r="C363" s="71"/>
      <c r="D363" s="71"/>
      <c r="E363" s="71"/>
      <c r="F363" s="71"/>
      <c r="G363" s="71"/>
      <c r="H363" s="71"/>
    </row>
    <row r="364" spans="2:8" x14ac:dyDescent="0.25">
      <c r="B364" s="71"/>
      <c r="C364" s="71"/>
      <c r="D364" s="71"/>
      <c r="E364" s="71"/>
      <c r="F364" s="71"/>
      <c r="G364" s="71"/>
      <c r="H364" s="71"/>
    </row>
    <row r="365" spans="2:8" x14ac:dyDescent="0.25">
      <c r="B365" s="71"/>
      <c r="C365" s="71"/>
      <c r="D365" s="71"/>
      <c r="E365" s="71"/>
      <c r="F365" s="71"/>
      <c r="G365" s="71"/>
      <c r="H365" s="71"/>
    </row>
    <row r="366" spans="2:8" x14ac:dyDescent="0.25">
      <c r="B366" s="71"/>
      <c r="C366" s="71"/>
      <c r="D366" s="71"/>
      <c r="E366" s="71"/>
      <c r="F366" s="71"/>
      <c r="G366" s="71"/>
      <c r="H366" s="71"/>
    </row>
    <row r="367" spans="2:8" x14ac:dyDescent="0.25">
      <c r="B367" s="71"/>
      <c r="C367" s="71"/>
      <c r="D367" s="71"/>
      <c r="E367" s="71"/>
      <c r="F367" s="71"/>
      <c r="G367" s="71"/>
      <c r="H367" s="71"/>
    </row>
    <row r="368" spans="2:8" x14ac:dyDescent="0.25">
      <c r="B368" s="71"/>
      <c r="C368" s="71"/>
      <c r="D368" s="71"/>
      <c r="E368" s="71"/>
      <c r="F368" s="71"/>
      <c r="G368" s="71"/>
      <c r="H368" s="71"/>
    </row>
    <row r="369" spans="2:8" x14ac:dyDescent="0.25">
      <c r="B369" s="71"/>
      <c r="C369" s="71"/>
      <c r="D369" s="71"/>
      <c r="E369" s="71"/>
      <c r="F369" s="71"/>
      <c r="G369" s="71"/>
      <c r="H369" s="71"/>
    </row>
    <row r="370" spans="2:8" x14ac:dyDescent="0.25">
      <c r="B370" s="71"/>
      <c r="C370" s="71"/>
      <c r="D370" s="71"/>
      <c r="E370" s="71"/>
      <c r="F370" s="71"/>
      <c r="G370" s="71"/>
      <c r="H370" s="71"/>
    </row>
    <row r="371" spans="2:8" x14ac:dyDescent="0.25">
      <c r="B371" s="71"/>
      <c r="C371" s="71"/>
      <c r="D371" s="71"/>
      <c r="E371" s="71"/>
      <c r="F371" s="71"/>
      <c r="G371" s="71"/>
      <c r="H371" s="71"/>
    </row>
    <row r="372" spans="2:8" x14ac:dyDescent="0.25">
      <c r="B372" s="71"/>
      <c r="C372" s="71"/>
      <c r="D372" s="71"/>
      <c r="E372" s="71"/>
      <c r="F372" s="71"/>
      <c r="G372" s="71"/>
      <c r="H372" s="71"/>
    </row>
    <row r="373" spans="2:8" x14ac:dyDescent="0.25">
      <c r="B373" s="71"/>
      <c r="C373" s="71"/>
      <c r="D373" s="71"/>
      <c r="E373" s="71"/>
      <c r="F373" s="71"/>
      <c r="G373" s="71"/>
      <c r="H373" s="71"/>
    </row>
    <row r="374" spans="2:8" x14ac:dyDescent="0.25">
      <c r="B374" s="71"/>
      <c r="C374" s="71"/>
      <c r="D374" s="71"/>
      <c r="E374" s="71"/>
      <c r="F374" s="71"/>
      <c r="G374" s="71"/>
      <c r="H374" s="71"/>
    </row>
    <row r="375" spans="2:8" x14ac:dyDescent="0.25">
      <c r="B375" s="71"/>
      <c r="C375" s="71"/>
      <c r="D375" s="71"/>
      <c r="E375" s="71"/>
      <c r="F375" s="71"/>
      <c r="G375" s="71"/>
      <c r="H375" s="71"/>
    </row>
    <row r="376" spans="2:8" x14ac:dyDescent="0.25">
      <c r="B376" s="71"/>
      <c r="C376" s="71"/>
      <c r="D376" s="71"/>
      <c r="E376" s="71"/>
      <c r="F376" s="71"/>
      <c r="G376" s="71"/>
      <c r="H376" s="71"/>
    </row>
    <row r="377" spans="2:8" x14ac:dyDescent="0.25">
      <c r="B377" s="71"/>
      <c r="C377" s="71"/>
      <c r="D377" s="71"/>
      <c r="E377" s="71"/>
      <c r="F377" s="71"/>
      <c r="G377" s="71"/>
      <c r="H377" s="71"/>
    </row>
    <row r="378" spans="2:8" x14ac:dyDescent="0.25">
      <c r="B378" s="71"/>
      <c r="C378" s="71"/>
      <c r="D378" s="71"/>
      <c r="E378" s="71"/>
      <c r="F378" s="71"/>
      <c r="G378" s="71"/>
      <c r="H378" s="71"/>
    </row>
    <row r="379" spans="2:8" x14ac:dyDescent="0.25">
      <c r="B379" s="71"/>
      <c r="C379" s="71"/>
      <c r="D379" s="71"/>
      <c r="E379" s="71"/>
      <c r="F379" s="71"/>
      <c r="G379" s="71"/>
      <c r="H379" s="71"/>
    </row>
    <row r="380" spans="2:8" x14ac:dyDescent="0.25">
      <c r="B380" s="71"/>
      <c r="C380" s="71"/>
      <c r="D380" s="71"/>
      <c r="E380" s="71"/>
      <c r="F380" s="71"/>
      <c r="G380" s="71"/>
      <c r="H380" s="71"/>
    </row>
    <row r="381" spans="2:8" x14ac:dyDescent="0.25">
      <c r="B381" s="71"/>
      <c r="C381" s="71"/>
      <c r="D381" s="71"/>
      <c r="E381" s="71"/>
      <c r="F381" s="71"/>
      <c r="G381" s="71"/>
      <c r="H381" s="71"/>
    </row>
    <row r="382" spans="2:8" x14ac:dyDescent="0.25">
      <c r="B382" s="71"/>
      <c r="C382" s="71"/>
      <c r="D382" s="71"/>
      <c r="E382" s="71"/>
      <c r="F382" s="71"/>
      <c r="G382" s="71"/>
      <c r="H382" s="71"/>
    </row>
    <row r="383" spans="2:8" x14ac:dyDescent="0.25">
      <c r="B383" s="71"/>
      <c r="C383" s="71"/>
      <c r="D383" s="71"/>
      <c r="E383" s="71"/>
      <c r="F383" s="71"/>
      <c r="G383" s="71"/>
      <c r="H383" s="71"/>
    </row>
    <row r="384" spans="2:8" x14ac:dyDescent="0.25">
      <c r="B384" s="71"/>
      <c r="C384" s="71"/>
      <c r="D384" s="71"/>
      <c r="E384" s="71"/>
      <c r="F384" s="71"/>
      <c r="G384" s="71"/>
      <c r="H384" s="71"/>
    </row>
    <row r="385" spans="2:8" x14ac:dyDescent="0.25">
      <c r="B385" s="71"/>
      <c r="C385" s="71"/>
      <c r="D385" s="71"/>
      <c r="E385" s="71"/>
      <c r="F385" s="71"/>
      <c r="G385" s="71"/>
      <c r="H385" s="71"/>
    </row>
    <row r="386" spans="2:8" x14ac:dyDescent="0.25">
      <c r="B386" s="71"/>
      <c r="C386" s="71"/>
      <c r="D386" s="71"/>
      <c r="E386" s="71"/>
      <c r="F386" s="71"/>
      <c r="G386" s="71"/>
      <c r="H386" s="71"/>
    </row>
    <row r="387" spans="2:8" x14ac:dyDescent="0.25">
      <c r="B387" s="71"/>
      <c r="C387" s="71"/>
      <c r="D387" s="71"/>
      <c r="E387" s="71"/>
      <c r="F387" s="71"/>
      <c r="G387" s="71"/>
      <c r="H387" s="71"/>
    </row>
    <row r="388" spans="2:8" x14ac:dyDescent="0.25">
      <c r="B388" s="71"/>
      <c r="C388" s="71"/>
      <c r="D388" s="71"/>
      <c r="E388" s="71"/>
      <c r="F388" s="71"/>
      <c r="G388" s="71"/>
      <c r="H388" s="71"/>
    </row>
    <row r="389" spans="2:8" x14ac:dyDescent="0.25">
      <c r="B389" s="71"/>
      <c r="C389" s="71"/>
      <c r="D389" s="71"/>
      <c r="E389" s="71"/>
      <c r="F389" s="71"/>
      <c r="G389" s="71"/>
      <c r="H389" s="71"/>
    </row>
    <row r="390" spans="2:8" x14ac:dyDescent="0.25">
      <c r="B390" s="71"/>
      <c r="C390" s="71"/>
      <c r="D390" s="71"/>
      <c r="E390" s="71"/>
      <c r="F390" s="71"/>
      <c r="G390" s="71"/>
      <c r="H390" s="71"/>
    </row>
    <row r="391" spans="2:8" x14ac:dyDescent="0.25">
      <c r="B391" s="71"/>
      <c r="C391" s="71"/>
      <c r="D391" s="71"/>
      <c r="E391" s="71"/>
      <c r="F391" s="71"/>
      <c r="G391" s="71"/>
      <c r="H391" s="71"/>
    </row>
    <row r="392" spans="2:8" x14ac:dyDescent="0.25">
      <c r="B392" s="71"/>
      <c r="C392" s="71"/>
      <c r="D392" s="71"/>
      <c r="E392" s="71"/>
      <c r="F392" s="71"/>
      <c r="G392" s="71"/>
      <c r="H392" s="7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Normal="100" workbookViewId="0"/>
  </sheetViews>
  <sheetFormatPr defaultColWidth="9.109375" defaultRowHeight="15" customHeight="1" x14ac:dyDescent="0.25"/>
  <cols>
    <col min="1" max="1" width="19.6640625" style="232" customWidth="1"/>
    <col min="2" max="12" width="11.5546875" style="225" customWidth="1"/>
    <col min="13" max="16384" width="9.109375" style="225"/>
  </cols>
  <sheetData>
    <row r="1" spans="1:16" ht="15" customHeight="1" x14ac:dyDescent="0.25">
      <c r="A1" s="224" t="s">
        <v>414</v>
      </c>
    </row>
    <row r="2" spans="1:16" s="23" customFormat="1" ht="15" customHeight="1" x14ac:dyDescent="0.25">
      <c r="A2" s="23" t="s">
        <v>417</v>
      </c>
    </row>
    <row r="3" spans="1:16" s="23" customFormat="1" ht="15" customHeight="1" x14ac:dyDescent="0.25">
      <c r="A3" s="23" t="s">
        <v>77</v>
      </c>
    </row>
    <row r="4" spans="1:16" s="23" customFormat="1" ht="15" customHeight="1" x14ac:dyDescent="0.25"/>
    <row r="5" spans="1:16" s="227" customFormat="1" ht="15" customHeight="1" x14ac:dyDescent="0.25">
      <c r="A5" s="226" t="s">
        <v>405</v>
      </c>
      <c r="B5" s="215">
        <v>42004</v>
      </c>
      <c r="C5" s="215">
        <v>42369</v>
      </c>
      <c r="D5" s="215">
        <v>42735</v>
      </c>
      <c r="E5" s="215">
        <v>43100</v>
      </c>
      <c r="F5" s="215">
        <v>43465</v>
      </c>
      <c r="G5" s="215">
        <v>43830</v>
      </c>
      <c r="H5" s="215">
        <v>44196</v>
      </c>
      <c r="I5" s="215">
        <v>44561</v>
      </c>
      <c r="J5" s="215">
        <v>44926</v>
      </c>
      <c r="K5" s="215">
        <v>45291</v>
      </c>
      <c r="L5" s="216">
        <v>45657</v>
      </c>
      <c r="M5" s="217">
        <v>45747</v>
      </c>
      <c r="N5" s="217">
        <v>45838</v>
      </c>
      <c r="O5" s="217">
        <v>45930</v>
      </c>
      <c r="P5" s="217">
        <v>46022</v>
      </c>
    </row>
    <row r="6" spans="1:16" s="227" customFormat="1" ht="15" customHeight="1" x14ac:dyDescent="0.25">
      <c r="A6" s="228" t="s">
        <v>406</v>
      </c>
      <c r="B6" s="229">
        <v>87.576984203881992</v>
      </c>
      <c r="C6" s="229">
        <v>89.171870542022617</v>
      </c>
      <c r="D6" s="229">
        <v>88.195373266713162</v>
      </c>
      <c r="E6" s="229">
        <v>86.687951588595453</v>
      </c>
      <c r="F6" s="229">
        <v>85.918553782075819</v>
      </c>
      <c r="G6" s="229">
        <v>76.132595180276425</v>
      </c>
      <c r="H6" s="229">
        <v>75.911363517046794</v>
      </c>
      <c r="I6" s="229">
        <v>74.6352301905752</v>
      </c>
      <c r="J6" s="229">
        <v>78.242265742164278</v>
      </c>
      <c r="K6" s="229">
        <v>76.325258810966957</v>
      </c>
      <c r="L6" s="229">
        <v>76.552035172056748</v>
      </c>
      <c r="M6" s="229">
        <v>75.338677412965055</v>
      </c>
      <c r="N6" s="229">
        <v>74.569317251473649</v>
      </c>
      <c r="O6" s="229">
        <v>74.213504665093382</v>
      </c>
      <c r="P6" s="229">
        <v>74.284258942357056</v>
      </c>
    </row>
    <row r="7" spans="1:16" s="227" customFormat="1" ht="15" customHeight="1" x14ac:dyDescent="0.25">
      <c r="A7" s="228" t="s">
        <v>407</v>
      </c>
      <c r="B7" s="229">
        <v>2.4918846477093259</v>
      </c>
      <c r="C7" s="229">
        <v>1.9754439626189655</v>
      </c>
      <c r="D7" s="229">
        <v>2.2275940111719263</v>
      </c>
      <c r="E7" s="229">
        <v>2.7016627679273055</v>
      </c>
      <c r="F7" s="229">
        <v>2.9082622062454018</v>
      </c>
      <c r="G7" s="229">
        <v>2.8618149803705295</v>
      </c>
      <c r="H7" s="229">
        <v>2.7927345869862701</v>
      </c>
      <c r="I7" s="229">
        <v>2.666204803288728</v>
      </c>
      <c r="J7" s="229">
        <v>2.6733427570538044</v>
      </c>
      <c r="K7" s="229">
        <v>2.3925975605771219</v>
      </c>
      <c r="L7" s="229">
        <v>2.4347561604196968</v>
      </c>
      <c r="M7" s="229">
        <v>2.2635033975459247</v>
      </c>
      <c r="N7" s="229">
        <v>2.3156738903645739</v>
      </c>
      <c r="O7" s="229">
        <v>2.511467110614928</v>
      </c>
      <c r="P7" s="229">
        <v>2.3921793568014134</v>
      </c>
    </row>
    <row r="8" spans="1:16" s="227" customFormat="1" ht="15" customHeight="1" x14ac:dyDescent="0.25">
      <c r="A8" s="228" t="s">
        <v>408</v>
      </c>
      <c r="B8" s="229">
        <v>3.2904321368229343</v>
      </c>
      <c r="C8" s="229">
        <v>3.3213414280183291</v>
      </c>
      <c r="D8" s="229">
        <v>3.8807886405584364</v>
      </c>
      <c r="E8" s="229">
        <v>4.0890402198981484</v>
      </c>
      <c r="F8" s="229">
        <v>3.8421795268450554</v>
      </c>
      <c r="G8" s="229">
        <v>3.6593779313828256</v>
      </c>
      <c r="H8" s="229">
        <v>3.2651040419112931</v>
      </c>
      <c r="I8" s="229">
        <v>2.8543130394723648</v>
      </c>
      <c r="J8" s="229">
        <v>2.7903468998086178</v>
      </c>
      <c r="K8" s="229">
        <v>2.3462088645121564</v>
      </c>
      <c r="L8" s="229">
        <v>2.054563960784197</v>
      </c>
      <c r="M8" s="229">
        <v>2.2302823624953927</v>
      </c>
      <c r="N8" s="229">
        <v>2.3025946856277448</v>
      </c>
      <c r="O8" s="229">
        <v>2.2798936128322844</v>
      </c>
      <c r="P8" s="229">
        <v>2.1969534602008656</v>
      </c>
    </row>
    <row r="9" spans="1:16" s="227" customFormat="1" ht="15" customHeight="1" x14ac:dyDescent="0.25">
      <c r="A9" s="230" t="s">
        <v>409</v>
      </c>
      <c r="B9" s="229">
        <v>3.1284878867760511</v>
      </c>
      <c r="C9" s="229">
        <v>2.5013856994306591</v>
      </c>
      <c r="D9" s="229">
        <v>2.4049544240541016</v>
      </c>
      <c r="E9" s="229">
        <v>2.1188375461016022</v>
      </c>
      <c r="F9" s="229">
        <v>1.7954658330545812</v>
      </c>
      <c r="G9" s="229">
        <v>1.6209477394200371</v>
      </c>
      <c r="H9" s="229">
        <v>1.4597469725420431</v>
      </c>
      <c r="I9" s="229">
        <v>1.2765047486076941</v>
      </c>
      <c r="J9" s="229">
        <v>1.2933226162391007</v>
      </c>
      <c r="K9" s="229">
        <v>1.0727899102664158</v>
      </c>
      <c r="L9" s="229">
        <v>0.93363344764007083</v>
      </c>
      <c r="M9" s="229">
        <v>1.0152898368813417</v>
      </c>
      <c r="N9" s="229">
        <v>1.042613790651268</v>
      </c>
      <c r="O9" s="229">
        <v>1.0259130452559679</v>
      </c>
      <c r="P9" s="229">
        <v>0.98859139828034948</v>
      </c>
    </row>
    <row r="10" spans="1:16" s="227" customFormat="1" ht="15" customHeight="1" x14ac:dyDescent="0.25">
      <c r="A10" s="228" t="s">
        <v>287</v>
      </c>
      <c r="B10" s="229">
        <v>3.4199632198188725</v>
      </c>
      <c r="C10" s="229">
        <v>2.8928390139091209</v>
      </c>
      <c r="D10" s="229">
        <v>3.070953186274215</v>
      </c>
      <c r="E10" s="229">
        <v>3.2653743305809035</v>
      </c>
      <c r="F10" s="229">
        <v>3.3296105548729908</v>
      </c>
      <c r="G10" s="229">
        <v>3.8322452210705578</v>
      </c>
      <c r="H10" s="229">
        <v>3.6844487635969974</v>
      </c>
      <c r="I10" s="229">
        <v>4.4230664295596256</v>
      </c>
      <c r="J10" s="229">
        <v>4.4557699331931664</v>
      </c>
      <c r="K10" s="229">
        <v>5.6317507230602892</v>
      </c>
      <c r="L10" s="229">
        <v>6.4562841034067686</v>
      </c>
      <c r="M10" s="229">
        <v>7.0084777459519039</v>
      </c>
      <c r="N10" s="229">
        <v>7.5055007622984631</v>
      </c>
      <c r="O10" s="229">
        <v>7.5494921322498714</v>
      </c>
      <c r="P10" s="229">
        <v>7.6613829150943111</v>
      </c>
    </row>
    <row r="11" spans="1:16" s="227" customFormat="1" ht="15" customHeight="1" x14ac:dyDescent="0.25">
      <c r="A11" s="231" t="s">
        <v>410</v>
      </c>
      <c r="B11" s="229">
        <v>0</v>
      </c>
      <c r="C11" s="229">
        <v>0</v>
      </c>
      <c r="D11" s="229">
        <v>0</v>
      </c>
      <c r="E11" s="229">
        <v>0</v>
      </c>
      <c r="F11" s="229">
        <v>1.0266706015521896</v>
      </c>
      <c r="G11" s="229">
        <v>0.91518625209732074</v>
      </c>
      <c r="H11" s="229">
        <v>1.0542577173666432</v>
      </c>
      <c r="I11" s="229">
        <v>1.033277604347119</v>
      </c>
      <c r="J11" s="229">
        <v>0.7293324039794945</v>
      </c>
      <c r="K11" s="229">
        <v>0.77941918300784263</v>
      </c>
      <c r="L11" s="229">
        <v>0.75746951208480273</v>
      </c>
      <c r="M11" s="229">
        <v>0.83709299413506688</v>
      </c>
      <c r="N11" s="229">
        <v>0.71268795910517591</v>
      </c>
      <c r="O11" s="229">
        <v>0.81446716922518125</v>
      </c>
      <c r="P11" s="229">
        <v>0.89342433364965801</v>
      </c>
    </row>
    <row r="12" spans="1:16" s="227" customFormat="1" ht="15" customHeight="1" x14ac:dyDescent="0.25">
      <c r="A12" s="228" t="s">
        <v>411</v>
      </c>
      <c r="B12" s="229">
        <v>0</v>
      </c>
      <c r="C12" s="229">
        <v>0</v>
      </c>
      <c r="D12" s="229">
        <v>0</v>
      </c>
      <c r="E12" s="229">
        <v>0</v>
      </c>
      <c r="F12" s="229">
        <v>0</v>
      </c>
      <c r="G12" s="229">
        <v>9.7200976969745359</v>
      </c>
      <c r="H12" s="229">
        <v>10.454607008720219</v>
      </c>
      <c r="I12" s="229">
        <v>11.706340294048424</v>
      </c>
      <c r="J12" s="229">
        <v>8.4884906468883408</v>
      </c>
      <c r="K12" s="229">
        <v>10.110515699977503</v>
      </c>
      <c r="L12" s="229">
        <v>9.4436853815087076</v>
      </c>
      <c r="M12" s="229">
        <v>9.880502114034865</v>
      </c>
      <c r="N12" s="229">
        <v>10.076926761581264</v>
      </c>
      <c r="O12" s="229">
        <v>10.118145162198372</v>
      </c>
      <c r="P12" s="229">
        <v>10.106300075558677</v>
      </c>
    </row>
    <row r="13" spans="1:16" s="227" customFormat="1" ht="15" customHeight="1" x14ac:dyDescent="0.25">
      <c r="A13" s="228" t="s">
        <v>242</v>
      </c>
      <c r="B13" s="229">
        <v>0</v>
      </c>
      <c r="C13" s="229">
        <v>0</v>
      </c>
      <c r="D13" s="229">
        <v>0</v>
      </c>
      <c r="E13" s="229">
        <v>0.89877952871304267</v>
      </c>
      <c r="F13" s="229">
        <v>0.91167425922669132</v>
      </c>
      <c r="G13" s="229">
        <v>0.9848439785575489</v>
      </c>
      <c r="H13" s="229">
        <v>1.1199900161452023</v>
      </c>
      <c r="I13" s="229">
        <v>1.136071954597361</v>
      </c>
      <c r="J13" s="229">
        <v>1.056463626986389</v>
      </c>
      <c r="K13" s="229">
        <v>1.0889035133460794</v>
      </c>
      <c r="L13" s="229">
        <v>1.0782646973903456</v>
      </c>
      <c r="M13" s="229">
        <v>1.1015080500713421</v>
      </c>
      <c r="N13" s="229">
        <v>1.1322516357364716</v>
      </c>
      <c r="O13" s="229">
        <v>1.1555770539950423</v>
      </c>
      <c r="P13" s="229">
        <v>1.157430550826732</v>
      </c>
    </row>
    <row r="14" spans="1:16" s="227" customFormat="1" ht="26.4" x14ac:dyDescent="0.25">
      <c r="A14" s="228" t="s">
        <v>412</v>
      </c>
      <c r="B14" s="229">
        <v>9.2247904990832658E-2</v>
      </c>
      <c r="C14" s="229">
        <v>0.13711935400034234</v>
      </c>
      <c r="D14" s="229">
        <v>0.22033647122816044</v>
      </c>
      <c r="E14" s="229">
        <v>0.23835401818354746</v>
      </c>
      <c r="F14" s="229">
        <v>0.26758323612725665</v>
      </c>
      <c r="G14" s="229">
        <v>0.27289101985022329</v>
      </c>
      <c r="H14" s="229">
        <v>0.2577473756845472</v>
      </c>
      <c r="I14" s="229">
        <v>0.26899093550350006</v>
      </c>
      <c r="J14" s="229">
        <v>0.27066537368681093</v>
      </c>
      <c r="K14" s="229">
        <v>0.25255573428563349</v>
      </c>
      <c r="L14" s="229">
        <v>0.28930756470865826</v>
      </c>
      <c r="M14" s="229">
        <v>0.32466608591911295</v>
      </c>
      <c r="N14" s="229">
        <v>0.34243326316139383</v>
      </c>
      <c r="O14" s="229">
        <v>0.33154004853497671</v>
      </c>
      <c r="P14" s="229">
        <v>0.31947896723094227</v>
      </c>
    </row>
    <row r="15" spans="1:16" s="23" customFormat="1" ht="15" customHeight="1" x14ac:dyDescent="0.25"/>
    <row r="16" spans="1:16" s="23" customFormat="1" ht="15" customHeight="1" x14ac:dyDescent="0.25"/>
    <row r="17" s="23" customFormat="1" ht="15" customHeight="1" x14ac:dyDescent="0.25"/>
    <row r="18" s="23" customFormat="1" ht="15" customHeight="1" x14ac:dyDescent="0.25"/>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F51"/>
  <sheetViews>
    <sheetView workbookViewId="0">
      <selection activeCell="F21" sqref="F21"/>
    </sheetView>
  </sheetViews>
  <sheetFormatPr defaultColWidth="9.109375" defaultRowHeight="13.2" x14ac:dyDescent="0.25"/>
  <cols>
    <col min="1" max="1" width="9.109375" style="85"/>
    <col min="2" max="2" width="11.44140625" style="85" customWidth="1"/>
    <col min="3" max="3" width="13.44140625" style="85" customWidth="1"/>
    <col min="4" max="16384" width="9.109375" style="85"/>
  </cols>
  <sheetData>
    <row r="1" spans="1:3" x14ac:dyDescent="0.25">
      <c r="A1" s="84" t="s">
        <v>232</v>
      </c>
    </row>
    <row r="2" spans="1:3" x14ac:dyDescent="0.25">
      <c r="A2" s="85" t="s">
        <v>370</v>
      </c>
    </row>
    <row r="4" spans="1:3" ht="39.6" x14ac:dyDescent="0.25">
      <c r="A4" s="122" t="s">
        <v>69</v>
      </c>
      <c r="B4" s="119" t="s">
        <v>231</v>
      </c>
      <c r="C4" s="119" t="s">
        <v>230</v>
      </c>
    </row>
    <row r="5" spans="1:3" x14ac:dyDescent="0.25">
      <c r="A5" s="118" t="s">
        <v>229</v>
      </c>
      <c r="B5" s="123">
        <v>4.2414801634212633</v>
      </c>
      <c r="C5" s="123">
        <v>16</v>
      </c>
    </row>
    <row r="6" spans="1:3" x14ac:dyDescent="0.25">
      <c r="A6" s="118" t="s">
        <v>228</v>
      </c>
      <c r="B6" s="123">
        <v>3.8639483020824894</v>
      </c>
      <c r="C6" s="123">
        <f>(14+12.5+11.5)/3</f>
        <v>12.666666666666666</v>
      </c>
    </row>
    <row r="7" spans="1:3" x14ac:dyDescent="0.25">
      <c r="A7" s="118" t="s">
        <v>227</v>
      </c>
      <c r="B7" s="123">
        <v>3.5568546772198317</v>
      </c>
      <c r="C7" s="123">
        <v>11</v>
      </c>
    </row>
    <row r="8" spans="1:3" x14ac:dyDescent="0.25">
      <c r="A8" s="118" t="s">
        <v>226</v>
      </c>
      <c r="B8" s="123">
        <v>3.3817965055458461</v>
      </c>
      <c r="C8" s="123">
        <v>11</v>
      </c>
    </row>
    <row r="9" spans="1:3" x14ac:dyDescent="0.25">
      <c r="A9" s="118" t="s">
        <v>225</v>
      </c>
      <c r="B9" s="123">
        <v>3.6352655313372715</v>
      </c>
      <c r="C9" s="123">
        <v>11</v>
      </c>
    </row>
    <row r="10" spans="1:3" x14ac:dyDescent="0.25">
      <c r="A10" s="118" t="s">
        <v>224</v>
      </c>
      <c r="B10" s="123">
        <v>3.8142564766107743</v>
      </c>
      <c r="C10" s="123">
        <v>11</v>
      </c>
    </row>
    <row r="11" spans="1:3" x14ac:dyDescent="0.25">
      <c r="A11" s="118" t="s">
        <v>223</v>
      </c>
      <c r="B11" s="123">
        <v>3.9230300797404438</v>
      </c>
      <c r="C11" s="123">
        <v>10.5</v>
      </c>
    </row>
    <row r="12" spans="1:3" x14ac:dyDescent="0.25">
      <c r="A12" s="118" t="s">
        <v>222</v>
      </c>
      <c r="B12" s="123">
        <v>4.0806833578078505</v>
      </c>
      <c r="C12" s="123">
        <v>10</v>
      </c>
    </row>
    <row r="13" spans="1:3" x14ac:dyDescent="0.25">
      <c r="A13" s="118" t="s">
        <v>221</v>
      </c>
      <c r="B13" s="123">
        <v>4.1584073060395585</v>
      </c>
      <c r="C13" s="123">
        <v>10</v>
      </c>
    </row>
    <row r="14" spans="1:3" x14ac:dyDescent="0.25">
      <c r="A14" s="118" t="s">
        <v>220</v>
      </c>
      <c r="B14" s="123">
        <v>4.2125393627476413</v>
      </c>
      <c r="C14" s="123">
        <f>(10+9.75)/2</f>
        <v>9.875</v>
      </c>
    </row>
    <row r="15" spans="1:3" x14ac:dyDescent="0.25">
      <c r="A15" s="118" t="s">
        <v>219</v>
      </c>
      <c r="B15" s="123">
        <v>4.2917401507076161</v>
      </c>
      <c r="C15" s="123">
        <v>9</v>
      </c>
    </row>
    <row r="16" spans="1:3" x14ac:dyDescent="0.25">
      <c r="A16" s="118" t="s">
        <v>218</v>
      </c>
      <c r="B16" s="123">
        <v>3.9377203226113786</v>
      </c>
      <c r="C16" s="123">
        <v>8</v>
      </c>
    </row>
    <row r="17" spans="1:3" x14ac:dyDescent="0.25">
      <c r="A17" s="118" t="s">
        <v>217</v>
      </c>
      <c r="B17" s="123">
        <v>4.3</v>
      </c>
      <c r="C17" s="123">
        <v>7.5</v>
      </c>
    </row>
    <row r="18" spans="1:3" x14ac:dyDescent="0.25">
      <c r="A18" s="118" t="s">
        <v>216</v>
      </c>
      <c r="B18" s="123">
        <v>4.4000000000000004</v>
      </c>
      <c r="C18" s="123">
        <v>7.25</v>
      </c>
    </row>
    <row r="19" spans="1:3" x14ac:dyDescent="0.25">
      <c r="A19" s="118" t="s">
        <v>215</v>
      </c>
      <c r="B19" s="123">
        <v>4.4000000000000004</v>
      </c>
      <c r="C19" s="123">
        <v>7.5</v>
      </c>
    </row>
    <row r="20" spans="1:3" x14ac:dyDescent="0.25">
      <c r="A20" s="118" t="s">
        <v>214</v>
      </c>
      <c r="B20" s="123">
        <v>4.5</v>
      </c>
      <c r="C20" s="123">
        <v>7.5</v>
      </c>
    </row>
    <row r="21" spans="1:3" x14ac:dyDescent="0.25">
      <c r="A21" s="118" t="s">
        <v>213</v>
      </c>
      <c r="B21" s="123">
        <v>4.5999999999999996</v>
      </c>
      <c r="C21" s="123">
        <v>7.75</v>
      </c>
    </row>
    <row r="22" spans="1:3" x14ac:dyDescent="0.25">
      <c r="A22" s="118" t="s">
        <v>212</v>
      </c>
      <c r="B22" s="123">
        <v>4.4000000000000004</v>
      </c>
      <c r="C22" s="123">
        <v>7.708333333333333</v>
      </c>
    </row>
    <row r="23" spans="1:3" x14ac:dyDescent="0.25">
      <c r="A23" s="118" t="s">
        <v>211</v>
      </c>
      <c r="B23" s="123">
        <v>4.3</v>
      </c>
      <c r="C23" s="123">
        <v>7.2651515151515156</v>
      </c>
    </row>
    <row r="24" spans="1:3" x14ac:dyDescent="0.25">
      <c r="A24" s="118" t="s">
        <v>210</v>
      </c>
      <c r="B24" s="123">
        <v>4.5</v>
      </c>
      <c r="C24" s="123">
        <v>6.6</v>
      </c>
    </row>
    <row r="25" spans="1:3" x14ac:dyDescent="0.25">
      <c r="A25" s="118" t="s">
        <v>209</v>
      </c>
      <c r="B25" s="123">
        <v>4.4000000000000004</v>
      </c>
      <c r="C25" s="123">
        <v>6.104166666666667</v>
      </c>
    </row>
    <row r="26" spans="1:3" x14ac:dyDescent="0.25">
      <c r="A26" s="118" t="s">
        <v>208</v>
      </c>
      <c r="B26" s="123">
        <v>4.3</v>
      </c>
      <c r="C26" s="123">
        <v>5.5491803278688527</v>
      </c>
    </row>
    <row r="27" spans="1:3" x14ac:dyDescent="0.25">
      <c r="A27" s="118" t="s">
        <v>207</v>
      </c>
      <c r="B27" s="123">
        <v>4.3</v>
      </c>
      <c r="C27" s="123">
        <v>4.3153846153846152</v>
      </c>
    </row>
    <row r="28" spans="1:3" x14ac:dyDescent="0.25">
      <c r="A28" s="118" t="s">
        <v>206</v>
      </c>
      <c r="B28" s="123">
        <v>4.3</v>
      </c>
      <c r="C28" s="123">
        <v>4.25</v>
      </c>
    </row>
    <row r="29" spans="1:3" x14ac:dyDescent="0.25">
      <c r="A29" s="118" t="s">
        <v>205</v>
      </c>
      <c r="B29" s="123">
        <v>4.2</v>
      </c>
      <c r="C29" s="123">
        <v>4.2827868852459012</v>
      </c>
    </row>
    <row r="30" spans="1:3" x14ac:dyDescent="0.25">
      <c r="A30" s="118" t="s">
        <v>204</v>
      </c>
      <c r="B30" s="123">
        <v>4.4000000000000004</v>
      </c>
      <c r="C30" s="123">
        <v>4.9603174603174605</v>
      </c>
    </row>
    <row r="31" spans="1:3" x14ac:dyDescent="0.25">
      <c r="A31" s="118" t="s">
        <v>203</v>
      </c>
      <c r="B31" s="123">
        <v>4.4000000000000004</v>
      </c>
      <c r="C31" s="123">
        <v>6.2954545454545459</v>
      </c>
    </row>
    <row r="32" spans="1:3" x14ac:dyDescent="0.25">
      <c r="A32" s="118" t="s">
        <v>202</v>
      </c>
      <c r="B32" s="123">
        <v>4.3</v>
      </c>
      <c r="C32" s="123">
        <v>7.453125</v>
      </c>
    </row>
    <row r="33" spans="1:6" x14ac:dyDescent="0.25">
      <c r="A33" s="118" t="s">
        <v>201</v>
      </c>
      <c r="B33" s="123">
        <v>4.0999999999999996</v>
      </c>
      <c r="C33" s="123">
        <v>12.92741935483871</v>
      </c>
    </row>
    <row r="34" spans="1:6" x14ac:dyDescent="0.25">
      <c r="A34" s="118" t="s">
        <v>200</v>
      </c>
      <c r="B34" s="123">
        <v>2.9</v>
      </c>
      <c r="C34" s="123">
        <v>13.824999999999999</v>
      </c>
    </row>
    <row r="35" spans="1:6" x14ac:dyDescent="0.25">
      <c r="A35" s="118" t="s">
        <v>199</v>
      </c>
      <c r="B35" s="123">
        <v>4.3</v>
      </c>
      <c r="C35" s="123">
        <v>8.2878787878787872</v>
      </c>
    </row>
    <row r="36" spans="1:6" x14ac:dyDescent="0.25">
      <c r="A36" s="118" t="s">
        <v>198</v>
      </c>
      <c r="B36" s="123">
        <v>4.7</v>
      </c>
      <c r="C36" s="123">
        <v>7.5</v>
      </c>
    </row>
    <row r="37" spans="1:6" x14ac:dyDescent="0.25">
      <c r="A37" s="118" t="s">
        <v>197</v>
      </c>
      <c r="B37" s="123">
        <v>4.5999999999999996</v>
      </c>
      <c r="C37" s="123">
        <v>7.5</v>
      </c>
    </row>
    <row r="38" spans="1:6" x14ac:dyDescent="0.25">
      <c r="A38" s="118" t="s">
        <v>196</v>
      </c>
      <c r="B38" s="123">
        <v>4.6279085380999998</v>
      </c>
      <c r="C38" s="123">
        <v>7.5</v>
      </c>
    </row>
    <row r="39" spans="1:6" x14ac:dyDescent="0.25">
      <c r="A39" s="118" t="s">
        <v>195</v>
      </c>
      <c r="B39" s="123">
        <v>4.8307892520999998</v>
      </c>
      <c r="C39" s="123">
        <v>10.253846153846155</v>
      </c>
      <c r="F39" s="84"/>
    </row>
    <row r="40" spans="1:6" x14ac:dyDescent="0.25">
      <c r="A40" s="118" t="s">
        <v>194</v>
      </c>
      <c r="B40" s="123">
        <v>4.8051678397000002</v>
      </c>
      <c r="C40" s="123">
        <v>14.538461538461538</v>
      </c>
    </row>
    <row r="41" spans="1:6" x14ac:dyDescent="0.25">
      <c r="A41" s="118" t="s">
        <v>193</v>
      </c>
      <c r="B41" s="123">
        <v>4.4855916475999997</v>
      </c>
      <c r="C41" s="123">
        <v>16</v>
      </c>
    </row>
    <row r="42" spans="1:6" x14ac:dyDescent="0.25">
      <c r="A42" s="118" t="s">
        <v>192</v>
      </c>
      <c r="B42" s="123">
        <v>4.4305728418000001</v>
      </c>
      <c r="C42" s="123">
        <v>16</v>
      </c>
    </row>
    <row r="43" spans="1:6" x14ac:dyDescent="0.25">
      <c r="A43" s="118" t="s">
        <v>191</v>
      </c>
      <c r="B43" s="123">
        <v>4.4168239999000001</v>
      </c>
      <c r="C43" s="123">
        <v>17.560606060606062</v>
      </c>
    </row>
    <row r="44" spans="1:6" x14ac:dyDescent="0.25">
      <c r="A44" s="118" t="s">
        <v>190</v>
      </c>
      <c r="B44" s="123">
        <v>4.1691680746999999</v>
      </c>
      <c r="C44" s="123">
        <v>20.424242424242426</v>
      </c>
    </row>
    <row r="45" spans="1:6" x14ac:dyDescent="0.25">
      <c r="A45" s="118" t="s">
        <v>189</v>
      </c>
      <c r="B45" s="123">
        <v>4.1603577001999996</v>
      </c>
      <c r="C45" s="123">
        <v>21</v>
      </c>
    </row>
    <row r="46" spans="1:6" x14ac:dyDescent="0.25">
      <c r="A46" s="118" t="s">
        <v>188</v>
      </c>
      <c r="B46" s="123">
        <v>4.5073405940000004</v>
      </c>
      <c r="C46" s="123">
        <v>20.758064516129032</v>
      </c>
    </row>
    <row r="47" spans="1:6" x14ac:dyDescent="0.25">
      <c r="A47" s="118" t="s">
        <v>187</v>
      </c>
      <c r="B47" s="123">
        <v>4.6426709214645348</v>
      </c>
      <c r="C47" s="123">
        <v>18.393939393939394</v>
      </c>
    </row>
    <row r="48" spans="1:6" x14ac:dyDescent="0.25">
      <c r="A48" s="118" t="s">
        <v>186</v>
      </c>
      <c r="B48" s="123">
        <v>4</v>
      </c>
      <c r="C48" s="123">
        <v>16.584615384615386</v>
      </c>
    </row>
    <row r="51" ht="96" customHeight="1" x14ac:dyDescent="0.25"/>
  </sheetData>
  <pageMargins left="0.7" right="0.7" top="0.75" bottom="0.75" header="0.3" footer="0.3"/>
  <pageSetup paperSize="9" orientation="portrait" horizontalDpi="300" verticalDpi="0" copies="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E14"/>
  <sheetViews>
    <sheetView workbookViewId="0">
      <selection activeCell="D27" sqref="D27"/>
    </sheetView>
  </sheetViews>
  <sheetFormatPr defaultColWidth="9.109375" defaultRowHeight="13.2" x14ac:dyDescent="0.25"/>
  <cols>
    <col min="1" max="16384" width="9.109375" style="13"/>
  </cols>
  <sheetData>
    <row r="1" spans="1:5" x14ac:dyDescent="0.25">
      <c r="A1" s="1" t="s">
        <v>236</v>
      </c>
    </row>
    <row r="2" spans="1:5" x14ac:dyDescent="0.25">
      <c r="A2" s="13" t="s">
        <v>235</v>
      </c>
    </row>
    <row r="4" spans="1:5" x14ac:dyDescent="0.25">
      <c r="A4" s="17" t="s">
        <v>234</v>
      </c>
      <c r="B4" s="17" t="s">
        <v>14</v>
      </c>
      <c r="C4" s="17" t="s">
        <v>233</v>
      </c>
      <c r="D4" s="17" t="s">
        <v>9</v>
      </c>
    </row>
    <row r="5" spans="1:5" x14ac:dyDescent="0.25">
      <c r="A5" s="16">
        <v>2016</v>
      </c>
      <c r="B5" s="15">
        <v>6.9318857598939019</v>
      </c>
      <c r="C5" s="15">
        <v>7.2492480398323806</v>
      </c>
      <c r="D5" s="15">
        <v>26.333333333333314</v>
      </c>
    </row>
    <row r="6" spans="1:5" x14ac:dyDescent="0.25">
      <c r="A6" s="16">
        <v>2017</v>
      </c>
      <c r="B6" s="15">
        <v>8.1878092500800079</v>
      </c>
      <c r="C6" s="15">
        <v>-7.2530438808476845</v>
      </c>
      <c r="D6" s="15">
        <v>-2.261590652091968</v>
      </c>
    </row>
    <row r="7" spans="1:5" x14ac:dyDescent="0.25">
      <c r="A7" s="16">
        <v>2018</v>
      </c>
      <c r="B7" s="15">
        <v>8.193120312520378</v>
      </c>
      <c r="C7" s="15">
        <v>-4.7171042104821623</v>
      </c>
      <c r="D7" s="15">
        <v>18.742768993443889</v>
      </c>
    </row>
    <row r="8" spans="1:5" x14ac:dyDescent="0.25">
      <c r="A8" s="16">
        <v>2019</v>
      </c>
      <c r="B8" s="15">
        <v>2.0304467717297427</v>
      </c>
      <c r="C8" s="15">
        <v>22.327684000343126</v>
      </c>
      <c r="D8" s="15">
        <v>-3.2153296524845842</v>
      </c>
    </row>
    <row r="9" spans="1:5" x14ac:dyDescent="0.25">
      <c r="A9" s="16">
        <v>2020</v>
      </c>
      <c r="B9" s="15">
        <v>-4.5012364032939587</v>
      </c>
      <c r="C9" s="15">
        <v>0.30420811217419441</v>
      </c>
      <c r="D9" s="14">
        <v>-21.532348770529001</v>
      </c>
    </row>
    <row r="10" spans="1:5" x14ac:dyDescent="0.25">
      <c r="A10" s="16">
        <v>2021</v>
      </c>
      <c r="B10" s="15">
        <v>0.31278080500950978</v>
      </c>
      <c r="C10" s="15">
        <v>-1.6281794900272786</v>
      </c>
      <c r="D10" s="14">
        <v>18.441118328155895</v>
      </c>
      <c r="E10" s="83"/>
    </row>
    <row r="11" spans="1:5" x14ac:dyDescent="0.25">
      <c r="A11" s="16">
        <v>2022</v>
      </c>
      <c r="B11" s="15">
        <v>20.277858206333946</v>
      </c>
      <c r="C11" s="15">
        <v>-3.2268935987761864</v>
      </c>
      <c r="D11" s="14">
        <v>43.037672865999042</v>
      </c>
      <c r="E11" s="83"/>
    </row>
    <row r="12" spans="1:5" x14ac:dyDescent="0.25">
      <c r="A12" s="16">
        <v>2023</v>
      </c>
      <c r="B12" s="15">
        <v>9.6769524756996361</v>
      </c>
      <c r="C12" s="15">
        <v>-6.6196781930425743</v>
      </c>
      <c r="D12" s="14">
        <v>1.6669444907478237E-2</v>
      </c>
      <c r="E12" s="83"/>
    </row>
    <row r="13" spans="1:5" x14ac:dyDescent="0.25">
      <c r="A13" s="16">
        <v>2024</v>
      </c>
      <c r="B13" s="15">
        <v>-6.5315409942925839E-2</v>
      </c>
      <c r="C13" s="15">
        <v>8.864664361540207</v>
      </c>
      <c r="D13" s="14">
        <v>11.666666666666671</v>
      </c>
      <c r="E13" s="83"/>
    </row>
    <row r="14" spans="1:5" x14ac:dyDescent="0.25">
      <c r="A14" s="16">
        <v>2025</v>
      </c>
      <c r="B14" s="15">
        <v>4.9732745842006665</v>
      </c>
      <c r="C14" s="15">
        <v>7.582565569153374</v>
      </c>
      <c r="D14" s="14">
        <v>13.432835820895519</v>
      </c>
      <c r="E14" s="83"/>
    </row>
  </sheetData>
  <pageMargins left="0.7" right="0.7" top="0.75" bottom="0.75" header="0.3" footer="0.3"/>
  <pageSetup paperSize="9" orientation="portrait"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dimension ref="A1:B28"/>
  <sheetViews>
    <sheetView workbookViewId="0">
      <selection activeCell="G24" sqref="G24"/>
    </sheetView>
  </sheetViews>
  <sheetFormatPr defaultColWidth="10.109375" defaultRowHeight="14.4" customHeight="1" x14ac:dyDescent="0.25"/>
  <cols>
    <col min="1" max="1" width="13.6640625" style="27" bestFit="1" customWidth="1"/>
    <col min="2" max="16384" width="10.109375" style="5"/>
  </cols>
  <sheetData>
    <row r="1" spans="1:2" ht="13.5" customHeight="1" x14ac:dyDescent="0.25">
      <c r="A1" s="1" t="s">
        <v>425</v>
      </c>
    </row>
    <row r="2" spans="1:2" ht="13.5" customHeight="1" x14ac:dyDescent="0.25">
      <c r="A2" s="13" t="s">
        <v>77</v>
      </c>
    </row>
    <row r="3" spans="1:2" ht="13.5" customHeight="1" x14ac:dyDescent="0.25">
      <c r="A3" s="1"/>
    </row>
    <row r="4" spans="1:2" ht="58.5" customHeight="1" x14ac:dyDescent="0.25">
      <c r="A4" s="242" t="s">
        <v>69</v>
      </c>
      <c r="B4" s="243" t="s">
        <v>42</v>
      </c>
    </row>
    <row r="5" spans="1:2" ht="21.75" customHeight="1" x14ac:dyDescent="0.25">
      <c r="A5" s="165">
        <v>45292</v>
      </c>
      <c r="B5" s="244">
        <v>6.5676301830355874E-2</v>
      </c>
    </row>
    <row r="6" spans="1:2" ht="21.75" customHeight="1" x14ac:dyDescent="0.25">
      <c r="A6" s="165">
        <v>45323</v>
      </c>
      <c r="B6" s="244">
        <v>7.3508589814189798E-2</v>
      </c>
    </row>
    <row r="7" spans="1:2" ht="21.75" customHeight="1" x14ac:dyDescent="0.25">
      <c r="A7" s="165">
        <v>45352</v>
      </c>
      <c r="B7" s="244">
        <v>8.7673485143166058E-2</v>
      </c>
    </row>
    <row r="8" spans="1:2" ht="21.75" customHeight="1" x14ac:dyDescent="0.25">
      <c r="A8" s="165">
        <v>45383</v>
      </c>
      <c r="B8" s="244">
        <v>0.10193644546649244</v>
      </c>
    </row>
    <row r="9" spans="1:2" ht="21.75" customHeight="1" x14ac:dyDescent="0.25">
      <c r="A9" s="165">
        <v>45413</v>
      </c>
      <c r="B9" s="244">
        <v>0.10400045176522782</v>
      </c>
    </row>
    <row r="10" spans="1:2" ht="21.75" customHeight="1" x14ac:dyDescent="0.25">
      <c r="A10" s="165">
        <v>45444</v>
      </c>
      <c r="B10" s="244">
        <v>0.12860499768102676</v>
      </c>
    </row>
    <row r="11" spans="1:2" ht="21.75" customHeight="1" x14ac:dyDescent="0.25">
      <c r="A11" s="165">
        <v>45474</v>
      </c>
      <c r="B11" s="244">
        <v>0.13001667353684504</v>
      </c>
    </row>
    <row r="12" spans="1:2" ht="21.75" customHeight="1" x14ac:dyDescent="0.25">
      <c r="A12" s="165">
        <v>45505</v>
      </c>
      <c r="B12" s="244">
        <v>0.14419177719771928</v>
      </c>
    </row>
    <row r="13" spans="1:2" ht="21.75" customHeight="1" x14ac:dyDescent="0.25">
      <c r="A13" s="165">
        <v>45536</v>
      </c>
      <c r="B13" s="244">
        <v>0.15975920879394545</v>
      </c>
    </row>
    <row r="14" spans="1:2" ht="21.75" customHeight="1" x14ac:dyDescent="0.25">
      <c r="A14" s="165">
        <v>45566</v>
      </c>
      <c r="B14" s="244">
        <v>0.18597230412666063</v>
      </c>
    </row>
    <row r="15" spans="1:2" ht="21.75" customHeight="1" x14ac:dyDescent="0.25">
      <c r="A15" s="165">
        <v>45597</v>
      </c>
      <c r="B15" s="244">
        <v>0.20126031619167556</v>
      </c>
    </row>
    <row r="16" spans="1:2" ht="21.75" customHeight="1" x14ac:dyDescent="0.25">
      <c r="A16" s="165">
        <v>45627</v>
      </c>
      <c r="B16" s="244">
        <v>0.22242727601302928</v>
      </c>
    </row>
    <row r="17" spans="1:2" ht="21.75" customHeight="1" x14ac:dyDescent="0.25">
      <c r="A17" s="165">
        <v>45658</v>
      </c>
      <c r="B17" s="244">
        <v>0.21916013726730513</v>
      </c>
    </row>
    <row r="18" spans="1:2" ht="21.75" customHeight="1" x14ac:dyDescent="0.25">
      <c r="A18" s="165">
        <v>45689</v>
      </c>
      <c r="B18" s="244">
        <v>0.2425908857662657</v>
      </c>
    </row>
    <row r="19" spans="1:2" ht="21.75" customHeight="1" x14ac:dyDescent="0.25">
      <c r="A19" s="165">
        <v>45717</v>
      </c>
      <c r="B19" s="244">
        <v>0.24727667668567593</v>
      </c>
    </row>
    <row r="20" spans="1:2" ht="21.75" customHeight="1" x14ac:dyDescent="0.25">
      <c r="A20" s="165">
        <v>45748</v>
      </c>
      <c r="B20" s="244">
        <v>0.27611979206075465</v>
      </c>
    </row>
    <row r="21" spans="1:2" ht="21.75" customHeight="1" x14ac:dyDescent="0.25">
      <c r="A21" s="165">
        <v>45778</v>
      </c>
      <c r="B21" s="244">
        <v>0.31629601488659437</v>
      </c>
    </row>
    <row r="22" spans="1:2" ht="21.75" customHeight="1" x14ac:dyDescent="0.25">
      <c r="A22" s="165">
        <v>45809</v>
      </c>
      <c r="B22" s="244">
        <v>0.35296083510754073</v>
      </c>
    </row>
    <row r="23" spans="1:2" ht="21.75" customHeight="1" x14ac:dyDescent="0.25">
      <c r="A23" s="165">
        <v>45839</v>
      </c>
      <c r="B23" s="244">
        <v>0.36722607058945206</v>
      </c>
    </row>
    <row r="24" spans="1:2" ht="21.75" customHeight="1" x14ac:dyDescent="0.25">
      <c r="A24" s="165">
        <v>45870</v>
      </c>
      <c r="B24" s="244">
        <v>0.43173593598683868</v>
      </c>
    </row>
    <row r="25" spans="1:2" ht="21.75" customHeight="1" x14ac:dyDescent="0.25">
      <c r="A25" s="165">
        <v>45901</v>
      </c>
      <c r="B25" s="244">
        <v>0.42223852147889607</v>
      </c>
    </row>
    <row r="26" spans="1:2" ht="21.75" customHeight="1" x14ac:dyDescent="0.25">
      <c r="A26" s="165">
        <v>45931</v>
      </c>
      <c r="B26" s="244">
        <v>0.43038137315811453</v>
      </c>
    </row>
    <row r="27" spans="1:2" ht="21.75" customHeight="1" x14ac:dyDescent="0.25">
      <c r="A27" s="165">
        <v>45962</v>
      </c>
      <c r="B27" s="244">
        <v>0.47072087222109016</v>
      </c>
    </row>
    <row r="28" spans="1:2" ht="21.75" customHeight="1" x14ac:dyDescent="0.25">
      <c r="A28" s="165">
        <v>45992</v>
      </c>
      <c r="B28" s="244">
        <v>0.50647676962197641</v>
      </c>
    </row>
  </sheetData>
  <pageMargins left="1.18" right="0.79" top="0.79" bottom="0.79" header="0.39" footer="0.39"/>
  <pageSetup paperSize="9" fitToWidth="0" fitToHeight="0" orientation="portrait"/>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1:M12"/>
  <sheetViews>
    <sheetView workbookViewId="0">
      <selection activeCell="J33" sqref="J33"/>
    </sheetView>
  </sheetViews>
  <sheetFormatPr defaultColWidth="10.109375" defaultRowHeight="14.4" customHeight="1" x14ac:dyDescent="0.25"/>
  <cols>
    <col min="1" max="1" width="17.109375" style="166" customWidth="1"/>
    <col min="2" max="2" width="10.44140625" style="166" customWidth="1"/>
    <col min="3" max="16384" width="10.109375" style="166"/>
  </cols>
  <sheetData>
    <row r="1" spans="1:13" ht="14.4" customHeight="1" x14ac:dyDescent="0.25">
      <c r="A1" s="6" t="s">
        <v>426</v>
      </c>
    </row>
    <row r="2" spans="1:13" ht="14.4" customHeight="1" x14ac:dyDescent="0.25">
      <c r="A2" s="69" t="s">
        <v>77</v>
      </c>
    </row>
    <row r="3" spans="1:13" ht="14.4" customHeight="1" x14ac:dyDescent="0.25">
      <c r="A3" s="6"/>
    </row>
    <row r="4" spans="1:13" ht="24" customHeight="1" x14ac:dyDescent="0.25">
      <c r="A4" s="167"/>
      <c r="B4" s="168" t="s">
        <v>43</v>
      </c>
      <c r="C4" s="168" t="s">
        <v>44</v>
      </c>
      <c r="D4" s="168" t="s">
        <v>45</v>
      </c>
      <c r="E4" s="168" t="s">
        <v>46</v>
      </c>
      <c r="F4" s="168" t="s">
        <v>47</v>
      </c>
      <c r="G4" s="168" t="s">
        <v>48</v>
      </c>
      <c r="H4" s="168" t="s">
        <v>49</v>
      </c>
      <c r="I4" s="168" t="s">
        <v>50</v>
      </c>
      <c r="J4" s="168" t="s">
        <v>51</v>
      </c>
      <c r="K4" s="168" t="s">
        <v>52</v>
      </c>
      <c r="L4" s="168" t="s">
        <v>53</v>
      </c>
      <c r="M4" s="168" t="s">
        <v>463</v>
      </c>
    </row>
    <row r="5" spans="1:13" ht="39.6" x14ac:dyDescent="0.25">
      <c r="A5" s="169" t="s">
        <v>29</v>
      </c>
      <c r="B5" s="245">
        <v>2.7314976048616057E-2</v>
      </c>
      <c r="C5" s="245">
        <v>3.3340390942406657E-2</v>
      </c>
      <c r="D5" s="245">
        <v>4.3383874035091773E-2</v>
      </c>
      <c r="E5" s="245">
        <v>6.2796519937214024E-2</v>
      </c>
      <c r="F5" s="245">
        <v>0.1181421117481487</v>
      </c>
      <c r="G5" s="245">
        <v>0.22909563377859085</v>
      </c>
      <c r="H5" s="245">
        <v>0.3442330136814114</v>
      </c>
      <c r="I5" s="245">
        <v>0.52369924556193337</v>
      </c>
      <c r="J5" s="245">
        <v>0.62091683763551098</v>
      </c>
      <c r="K5" s="245">
        <v>0.7666779402066406</v>
      </c>
      <c r="L5" s="245">
        <v>0.81607614696257835</v>
      </c>
      <c r="M5" s="245">
        <v>0.85312822394853305</v>
      </c>
    </row>
    <row r="6" spans="1:13" ht="39.6" x14ac:dyDescent="0.25">
      <c r="A6" s="191" t="s">
        <v>30</v>
      </c>
      <c r="B6" s="245">
        <v>0.41839429530750427</v>
      </c>
      <c r="C6" s="245">
        <v>0.49732678928976393</v>
      </c>
      <c r="D6" s="245">
        <v>0.56637940659254371</v>
      </c>
      <c r="E6" s="245">
        <v>0.84287893771386913</v>
      </c>
      <c r="F6" s="245">
        <v>1.1360607232066762</v>
      </c>
      <c r="G6" s="245">
        <v>2.0183129341643058</v>
      </c>
      <c r="H6" s="245">
        <v>2.3106804585628185</v>
      </c>
      <c r="I6" s="245">
        <v>3.3498964506437017</v>
      </c>
      <c r="J6" s="245">
        <v>4.2265694013938875</v>
      </c>
      <c r="K6" s="245">
        <v>5.505874840560792</v>
      </c>
      <c r="L6" s="245">
        <v>6.1383633464376723</v>
      </c>
      <c r="M6" s="245">
        <v>7.7650625823803816</v>
      </c>
    </row>
    <row r="7" spans="1:13" ht="13.2" customHeight="1" x14ac:dyDescent="0.25"/>
    <row r="8" spans="1:13" ht="14.25" customHeight="1" x14ac:dyDescent="0.25"/>
    <row r="9" spans="1:13" ht="14.25" customHeight="1" x14ac:dyDescent="0.25"/>
    <row r="10" spans="1:13" ht="14.25" customHeight="1" x14ac:dyDescent="0.25"/>
    <row r="11" spans="1:13" ht="14.25" customHeight="1" x14ac:dyDescent="0.25"/>
    <row r="12" spans="1:13" ht="14.25" customHeight="1" x14ac:dyDescent="0.25"/>
  </sheetData>
  <pageMargins left="1.18" right="0.79" top="0.79" bottom="0.79" header="0.39" footer="0.39"/>
  <pageSetup paperSize="9" fitToWidth="0" fitToHeight="0" orientation="portrait"/>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1:L30"/>
  <sheetViews>
    <sheetView topLeftCell="A4" zoomScaleNormal="100" workbookViewId="0">
      <selection activeCell="E39" sqref="E39"/>
    </sheetView>
  </sheetViews>
  <sheetFormatPr defaultColWidth="10.109375" defaultRowHeight="14.4" customHeight="1" x14ac:dyDescent="0.25"/>
  <cols>
    <col min="1" max="1" width="23.88671875" style="26" customWidth="1"/>
    <col min="2" max="6" width="19.33203125" style="26" customWidth="1"/>
    <col min="7" max="12" width="10.109375" style="28" customWidth="1"/>
    <col min="13" max="25" width="10.109375" style="26" customWidth="1"/>
    <col min="26" max="16384" width="10.109375" style="26"/>
  </cols>
  <sheetData>
    <row r="1" spans="1:12" ht="13.5" customHeight="1" x14ac:dyDescent="0.25">
      <c r="A1" s="6" t="s">
        <v>54</v>
      </c>
    </row>
    <row r="2" spans="1:12" ht="13.5" customHeight="1" x14ac:dyDescent="0.25">
      <c r="A2" s="13" t="s">
        <v>77</v>
      </c>
    </row>
    <row r="3" spans="1:12" ht="13.5" customHeight="1" x14ac:dyDescent="0.25">
      <c r="A3" s="12"/>
    </row>
    <row r="4" spans="1:12" s="294" customFormat="1" ht="39.6" x14ac:dyDescent="0.3">
      <c r="A4" s="295" t="s">
        <v>69</v>
      </c>
      <c r="B4" s="141" t="s">
        <v>55</v>
      </c>
      <c r="C4" s="141" t="s">
        <v>56</v>
      </c>
      <c r="D4" s="141" t="s">
        <v>57</v>
      </c>
      <c r="E4" s="141" t="s">
        <v>58</v>
      </c>
      <c r="F4" s="141" t="s">
        <v>59</v>
      </c>
      <c r="G4" s="298"/>
      <c r="H4" s="298"/>
      <c r="I4" s="298"/>
      <c r="J4" s="298"/>
      <c r="K4" s="298"/>
      <c r="L4" s="299"/>
    </row>
    <row r="5" spans="1:12" ht="14.4" customHeight="1" x14ac:dyDescent="0.25">
      <c r="A5" s="300">
        <v>45323</v>
      </c>
      <c r="B5" s="170">
        <v>2.0402310764205409</v>
      </c>
      <c r="C5" s="170">
        <v>12.062637059552504</v>
      </c>
      <c r="D5" s="170">
        <v>36.217899036792453</v>
      </c>
      <c r="E5" s="170">
        <v>29.514518807118002</v>
      </c>
      <c r="F5" s="170">
        <v>20.164714020116513</v>
      </c>
    </row>
    <row r="6" spans="1:12" ht="14.4" customHeight="1" x14ac:dyDescent="0.25">
      <c r="A6" s="300">
        <v>45352</v>
      </c>
      <c r="B6" s="170">
        <v>2.0111706082779679</v>
      </c>
      <c r="C6" s="170">
        <v>13.121793469710209</v>
      </c>
      <c r="D6" s="170">
        <v>36.258960239384692</v>
      </c>
      <c r="E6" s="170">
        <v>29.906140280705202</v>
      </c>
      <c r="F6" s="170">
        <v>18.70193540192194</v>
      </c>
    </row>
    <row r="7" spans="1:12" ht="14.4" customHeight="1" x14ac:dyDescent="0.25">
      <c r="A7" s="300">
        <v>45383</v>
      </c>
      <c r="B7" s="170">
        <v>3.0634920191352872</v>
      </c>
      <c r="C7" s="170">
        <v>12.123771845349719</v>
      </c>
      <c r="D7" s="170">
        <v>35.117251017291132</v>
      </c>
      <c r="E7" s="170">
        <v>29.944860126771811</v>
      </c>
      <c r="F7" s="170">
        <v>19.75062499145206</v>
      </c>
    </row>
    <row r="8" spans="1:12" ht="14.4" customHeight="1" x14ac:dyDescent="0.25">
      <c r="A8" s="300">
        <v>45413</v>
      </c>
      <c r="B8" s="170">
        <v>2.7649093284567705</v>
      </c>
      <c r="C8" s="170">
        <v>12.473488059614739</v>
      </c>
      <c r="D8" s="170">
        <v>36.178431011119173</v>
      </c>
      <c r="E8" s="170">
        <v>30.053636197372381</v>
      </c>
      <c r="F8" s="170">
        <v>18.529535403436931</v>
      </c>
    </row>
    <row r="9" spans="1:12" ht="14.4" customHeight="1" x14ac:dyDescent="0.25">
      <c r="A9" s="300">
        <v>45444</v>
      </c>
      <c r="B9" s="170">
        <v>2.7908766668974314</v>
      </c>
      <c r="C9" s="170">
        <v>12.497133199851479</v>
      </c>
      <c r="D9" s="170">
        <v>34.6268774542866</v>
      </c>
      <c r="E9" s="170">
        <v>30.18320993497262</v>
      </c>
      <c r="F9" s="170">
        <v>19.901902743991855</v>
      </c>
    </row>
    <row r="10" spans="1:12" ht="14.4" customHeight="1" x14ac:dyDescent="0.25">
      <c r="A10" s="300">
        <v>45474</v>
      </c>
      <c r="B10" s="170">
        <v>2.3923692755563204</v>
      </c>
      <c r="C10" s="170">
        <v>11.757520260848594</v>
      </c>
      <c r="D10" s="170">
        <v>34.581155927878292</v>
      </c>
      <c r="E10" s="170">
        <v>30.920852924817321</v>
      </c>
      <c r="F10" s="170">
        <v>20.348101610899469</v>
      </c>
    </row>
    <row r="11" spans="1:12" ht="14.4" customHeight="1" x14ac:dyDescent="0.25">
      <c r="A11" s="300">
        <v>45505</v>
      </c>
      <c r="B11" s="170">
        <v>3.6848351284964345</v>
      </c>
      <c r="C11" s="170">
        <v>11.265806841873852</v>
      </c>
      <c r="D11" s="170">
        <v>34.199672038084167</v>
      </c>
      <c r="E11" s="170">
        <v>30.428326465134614</v>
      </c>
      <c r="F11" s="170">
        <v>20.421359526410924</v>
      </c>
    </row>
    <row r="12" spans="1:12" ht="14.4" customHeight="1" x14ac:dyDescent="0.25">
      <c r="A12" s="300">
        <v>45536</v>
      </c>
      <c r="B12" s="170">
        <v>3.9277975687107469</v>
      </c>
      <c r="C12" s="170">
        <v>10.764038846226581</v>
      </c>
      <c r="D12" s="170">
        <v>34.462199116812563</v>
      </c>
      <c r="E12" s="170">
        <v>30.541060289445447</v>
      </c>
      <c r="F12" s="170">
        <v>20.304904178804644</v>
      </c>
    </row>
    <row r="13" spans="1:12" ht="14.4" customHeight="1" x14ac:dyDescent="0.25">
      <c r="A13" s="300">
        <v>45566</v>
      </c>
      <c r="B13" s="170">
        <v>4.4461790977849835</v>
      </c>
      <c r="C13" s="170">
        <v>10.80446321160731</v>
      </c>
      <c r="D13" s="170">
        <v>34.431485406585296</v>
      </c>
      <c r="E13" s="170">
        <v>30.311419339636096</v>
      </c>
      <c r="F13" s="170">
        <v>20.006452944386325</v>
      </c>
    </row>
    <row r="14" spans="1:12" ht="14.4" customHeight="1" x14ac:dyDescent="0.25">
      <c r="A14" s="300">
        <v>45597</v>
      </c>
      <c r="B14" s="170">
        <v>4.0944830784304305</v>
      </c>
      <c r="C14" s="170">
        <v>10.66877098698896</v>
      </c>
      <c r="D14" s="170">
        <v>34.708366760498656</v>
      </c>
      <c r="E14" s="170">
        <v>30.29275937769123</v>
      </c>
      <c r="F14" s="170">
        <v>20.235619796390711</v>
      </c>
    </row>
    <row r="15" spans="1:12" ht="14.4" customHeight="1" x14ac:dyDescent="0.25">
      <c r="A15" s="300">
        <v>45627</v>
      </c>
      <c r="B15" s="170">
        <v>3.9087839776514421</v>
      </c>
      <c r="C15" s="170">
        <v>10.972861185123275</v>
      </c>
      <c r="D15" s="170">
        <v>34.972575540614088</v>
      </c>
      <c r="E15" s="170">
        <v>30.04479451719796</v>
      </c>
      <c r="F15" s="170">
        <v>20.100984779413238</v>
      </c>
    </row>
    <row r="16" spans="1:12" ht="14.4" customHeight="1" x14ac:dyDescent="0.25">
      <c r="A16" s="300">
        <v>45658</v>
      </c>
      <c r="B16" s="170">
        <v>3.3659997892685407</v>
      </c>
      <c r="C16" s="170">
        <v>12.772970268860441</v>
      </c>
      <c r="D16" s="170">
        <v>34.6981417725301</v>
      </c>
      <c r="E16" s="170">
        <v>31.509496469934096</v>
      </c>
      <c r="F16" s="170">
        <v>17.653391699406807</v>
      </c>
    </row>
    <row r="17" spans="1:6" ht="14.4" customHeight="1" x14ac:dyDescent="0.25">
      <c r="A17" s="300">
        <v>45689</v>
      </c>
      <c r="B17" s="170">
        <v>2.8237583442703613</v>
      </c>
      <c r="C17" s="170">
        <v>11.633292068414109</v>
      </c>
      <c r="D17" s="170">
        <v>35.472608451793356</v>
      </c>
      <c r="E17" s="170">
        <v>31.907381472587531</v>
      </c>
      <c r="F17" s="170">
        <v>18.162959662934639</v>
      </c>
    </row>
    <row r="18" spans="1:6" ht="14.4" customHeight="1" x14ac:dyDescent="0.25">
      <c r="A18" s="300">
        <v>45717</v>
      </c>
      <c r="B18" s="170">
        <v>2.5075632736677687</v>
      </c>
      <c r="C18" s="170">
        <v>12.151202967444721</v>
      </c>
      <c r="D18" s="170">
        <v>35.227311994263815</v>
      </c>
      <c r="E18" s="170">
        <v>32.565852075199516</v>
      </c>
      <c r="F18" s="170">
        <v>17.548069689424175</v>
      </c>
    </row>
    <row r="19" spans="1:6" ht="14.4" customHeight="1" x14ac:dyDescent="0.25">
      <c r="A19" s="300">
        <v>45748</v>
      </c>
      <c r="B19" s="170">
        <v>2.5091014314100462</v>
      </c>
      <c r="C19" s="170">
        <v>11.415974343892344</v>
      </c>
      <c r="D19" s="170">
        <v>34.465699603879216</v>
      </c>
      <c r="E19" s="170">
        <v>33.147827925808606</v>
      </c>
      <c r="F19" s="170">
        <v>18.461396695009782</v>
      </c>
    </row>
    <row r="20" spans="1:6" ht="14.4" customHeight="1" x14ac:dyDescent="0.25">
      <c r="A20" s="300">
        <v>45778</v>
      </c>
      <c r="B20" s="170">
        <v>1.5594714378611323</v>
      </c>
      <c r="C20" s="170">
        <v>11.156553889111436</v>
      </c>
      <c r="D20" s="170">
        <v>34.332572310444043</v>
      </c>
      <c r="E20" s="170">
        <v>34.226910472212317</v>
      </c>
      <c r="F20" s="170">
        <v>18.724491890371077</v>
      </c>
    </row>
    <row r="21" spans="1:6" ht="14.4" customHeight="1" x14ac:dyDescent="0.25">
      <c r="A21" s="300">
        <v>45809</v>
      </c>
      <c r="B21" s="170">
        <v>1.706854696640792</v>
      </c>
      <c r="C21" s="170">
        <v>11.111348153887429</v>
      </c>
      <c r="D21" s="170">
        <v>34.242639051908029</v>
      </c>
      <c r="E21" s="170">
        <v>34.162722524979223</v>
      </c>
      <c r="F21" s="170">
        <v>18.776435572584539</v>
      </c>
    </row>
    <row r="22" spans="1:6" ht="14.4" customHeight="1" x14ac:dyDescent="0.25">
      <c r="A22" s="300">
        <v>45839</v>
      </c>
      <c r="B22" s="170">
        <v>2.2147155195809605</v>
      </c>
      <c r="C22" s="170">
        <v>10.717162385432061</v>
      </c>
      <c r="D22" s="170">
        <v>34.045846643839788</v>
      </c>
      <c r="E22" s="170">
        <v>34.5022596872139</v>
      </c>
      <c r="F22" s="170">
        <v>18.520015763933284</v>
      </c>
    </row>
    <row r="23" spans="1:6" ht="14.4" customHeight="1" x14ac:dyDescent="0.25">
      <c r="A23" s="300">
        <v>45870</v>
      </c>
      <c r="B23" s="170">
        <v>2.9900783072927037</v>
      </c>
      <c r="C23" s="170">
        <v>10.986504013866787</v>
      </c>
      <c r="D23" s="170">
        <v>33.594824196151045</v>
      </c>
      <c r="E23" s="170">
        <v>33.855956171708954</v>
      </c>
      <c r="F23" s="170">
        <v>18.572637310980518</v>
      </c>
    </row>
    <row r="24" spans="1:6" ht="14.4" customHeight="1" x14ac:dyDescent="0.25">
      <c r="A24" s="300">
        <v>45901</v>
      </c>
      <c r="B24" s="170">
        <v>2.1109764855588464</v>
      </c>
      <c r="C24" s="170">
        <v>11.406937050515999</v>
      </c>
      <c r="D24" s="170">
        <v>34.327863346991514</v>
      </c>
      <c r="E24" s="170">
        <v>33.803684296649614</v>
      </c>
      <c r="F24" s="170">
        <v>18.350538820284033</v>
      </c>
    </row>
    <row r="25" spans="1:6" ht="14.4" customHeight="1" x14ac:dyDescent="0.25">
      <c r="A25" s="300">
        <v>45931</v>
      </c>
      <c r="B25" s="170">
        <v>2.5125003937464352</v>
      </c>
      <c r="C25" s="170">
        <v>11.790031841286059</v>
      </c>
      <c r="D25" s="170">
        <v>34.162136495721192</v>
      </c>
      <c r="E25" s="170">
        <v>33.222519832550063</v>
      </c>
      <c r="F25" s="170">
        <v>18.312811436696265</v>
      </c>
    </row>
    <row r="26" spans="1:6" ht="14.4" customHeight="1" x14ac:dyDescent="0.25">
      <c r="A26" s="300">
        <v>45962</v>
      </c>
      <c r="B26" s="170">
        <v>1.9912573009006669</v>
      </c>
      <c r="C26" s="170">
        <v>11.380245972540964</v>
      </c>
      <c r="D26" s="170">
        <v>34.510942590033359</v>
      </c>
      <c r="E26" s="170">
        <v>33.646883538365842</v>
      </c>
      <c r="F26" s="170">
        <v>18.470670598159153</v>
      </c>
    </row>
    <row r="27" spans="1:6" ht="14.4" customHeight="1" x14ac:dyDescent="0.25">
      <c r="A27" s="300">
        <v>45992</v>
      </c>
      <c r="B27" s="170">
        <v>2.6382109206097932</v>
      </c>
      <c r="C27" s="170">
        <v>11.802031937774334</v>
      </c>
      <c r="D27" s="170">
        <v>34.222456466643685</v>
      </c>
      <c r="E27" s="170">
        <v>32.745464868840017</v>
      </c>
      <c r="F27" s="170">
        <v>18.591835806132178</v>
      </c>
    </row>
    <row r="28" spans="1:6" ht="14.4" customHeight="1" x14ac:dyDescent="0.25">
      <c r="A28" s="300">
        <v>46023</v>
      </c>
      <c r="B28" s="170">
        <v>3.9495584187471748</v>
      </c>
      <c r="C28" s="170">
        <v>10.785941125260962</v>
      </c>
      <c r="D28" s="170">
        <v>34.468264086309865</v>
      </c>
      <c r="E28" s="170">
        <v>34.39392489723965</v>
      </c>
      <c r="F28" s="170">
        <v>16.402311472442339</v>
      </c>
    </row>
    <row r="29" spans="1:6" customFormat="1" ht="14.4" customHeight="1" x14ac:dyDescent="0.3"/>
    <row r="30" spans="1:6" customFormat="1" ht="14.4" customHeight="1" x14ac:dyDescent="0.3"/>
  </sheetData>
  <pageMargins left="1.18" right="0.79" top="0.79" bottom="0.79" header="0.39" footer="0.39"/>
  <pageSetup paperSize="9" fitToWidth="0" fitToHeight="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F35" sqref="F35"/>
    </sheetView>
  </sheetViews>
  <sheetFormatPr defaultColWidth="10.109375" defaultRowHeight="14.4" customHeight="1" x14ac:dyDescent="0.25"/>
  <cols>
    <col min="1" max="1" width="23.88671875" style="293" customWidth="1"/>
    <col min="2" max="6" width="18" style="293" customWidth="1"/>
    <col min="7" max="12" width="8.6640625" style="28" customWidth="1"/>
    <col min="13" max="41" width="8.6640625" style="26" customWidth="1"/>
    <col min="42" max="42" width="12.33203125" style="26" customWidth="1"/>
    <col min="43" max="43" width="8.6640625" style="26" customWidth="1"/>
    <col min="44" max="16384" width="10.109375" style="26"/>
  </cols>
  <sheetData>
    <row r="1" spans="1:12" ht="13.5" customHeight="1" x14ac:dyDescent="0.25">
      <c r="A1" s="292" t="s">
        <v>335</v>
      </c>
    </row>
    <row r="2" spans="1:12" ht="14.4" customHeight="1" x14ac:dyDescent="0.25">
      <c r="A2" s="166" t="s">
        <v>77</v>
      </c>
    </row>
    <row r="4" spans="1:12" s="294" customFormat="1" ht="39.6" x14ac:dyDescent="0.3">
      <c r="A4" s="295" t="s">
        <v>69</v>
      </c>
      <c r="B4" s="141" t="s">
        <v>55</v>
      </c>
      <c r="C4" s="141" t="s">
        <v>56</v>
      </c>
      <c r="D4" s="141" t="s">
        <v>57</v>
      </c>
      <c r="E4" s="141" t="s">
        <v>58</v>
      </c>
      <c r="F4" s="141" t="s">
        <v>59</v>
      </c>
      <c r="G4" s="298"/>
      <c r="H4" s="298"/>
      <c r="I4" s="298"/>
      <c r="J4" s="298"/>
      <c r="K4" s="298"/>
      <c r="L4" s="299"/>
    </row>
    <row r="5" spans="1:12" ht="14.4" customHeight="1" x14ac:dyDescent="0.25">
      <c r="A5" s="296">
        <v>45323</v>
      </c>
      <c r="B5" s="297">
        <v>0</v>
      </c>
      <c r="C5" s="297">
        <v>1.7650908590521881E-2</v>
      </c>
      <c r="D5" s="297">
        <v>7.3557160896539537</v>
      </c>
      <c r="E5" s="297">
        <v>70.328963866601455</v>
      </c>
      <c r="F5" s="297">
        <v>22.297669135154067</v>
      </c>
    </row>
    <row r="6" spans="1:12" ht="14.4" customHeight="1" x14ac:dyDescent="0.25">
      <c r="A6" s="296">
        <v>45352</v>
      </c>
      <c r="B6" s="297">
        <v>0</v>
      </c>
      <c r="C6" s="297">
        <v>1.0142254449528734</v>
      </c>
      <c r="D6" s="297">
        <v>8.1685717336504418</v>
      </c>
      <c r="E6" s="297">
        <v>66.600340041393366</v>
      </c>
      <c r="F6" s="297">
        <v>24.216862780003311</v>
      </c>
    </row>
    <row r="7" spans="1:12" ht="14.4" customHeight="1" x14ac:dyDescent="0.25">
      <c r="A7" s="296">
        <v>45383</v>
      </c>
      <c r="B7" s="297">
        <v>0</v>
      </c>
      <c r="C7" s="297">
        <v>0</v>
      </c>
      <c r="D7" s="297">
        <v>8.1358706380546018</v>
      </c>
      <c r="E7" s="297">
        <v>57.423472888241932</v>
      </c>
      <c r="F7" s="297">
        <v>34.44065647370347</v>
      </c>
    </row>
    <row r="8" spans="1:12" ht="14.4" customHeight="1" x14ac:dyDescent="0.25">
      <c r="A8" s="296">
        <v>45413</v>
      </c>
      <c r="B8" s="297">
        <v>0</v>
      </c>
      <c r="C8" s="297">
        <v>0.33223678582172872</v>
      </c>
      <c r="D8" s="297">
        <v>7.6257066884082434</v>
      </c>
      <c r="E8" s="297">
        <v>56.902808945741256</v>
      </c>
      <c r="F8" s="297">
        <v>35.139247580028773</v>
      </c>
    </row>
    <row r="9" spans="1:12" ht="14.4" customHeight="1" x14ac:dyDescent="0.25">
      <c r="A9" s="296">
        <v>45444</v>
      </c>
      <c r="B9" s="297">
        <v>0</v>
      </c>
      <c r="C9" s="297">
        <v>1.299193245816515</v>
      </c>
      <c r="D9" s="297">
        <v>8.4431437989892881</v>
      </c>
      <c r="E9" s="297">
        <v>65.284165035816457</v>
      </c>
      <c r="F9" s="297">
        <v>24.973497919377738</v>
      </c>
    </row>
    <row r="10" spans="1:12" ht="14.4" customHeight="1" x14ac:dyDescent="0.25">
      <c r="A10" s="296">
        <v>45474</v>
      </c>
      <c r="B10" s="297">
        <v>0</v>
      </c>
      <c r="C10" s="297">
        <v>0.26030570187093216</v>
      </c>
      <c r="D10" s="297">
        <v>10.253125585573946</v>
      </c>
      <c r="E10" s="297">
        <v>60.276081164504845</v>
      </c>
      <c r="F10" s="297">
        <v>29.210487548050278</v>
      </c>
    </row>
    <row r="11" spans="1:12" ht="14.4" customHeight="1" x14ac:dyDescent="0.25">
      <c r="A11" s="296">
        <v>45505</v>
      </c>
      <c r="B11" s="297">
        <v>0</v>
      </c>
      <c r="C11" s="297">
        <v>0</v>
      </c>
      <c r="D11" s="297">
        <v>6.8075720546171476</v>
      </c>
      <c r="E11" s="297">
        <v>69.357821897603799</v>
      </c>
      <c r="F11" s="297">
        <v>23.834606047779047</v>
      </c>
    </row>
    <row r="12" spans="1:12" ht="14.4" customHeight="1" x14ac:dyDescent="0.25">
      <c r="A12" s="296">
        <v>45536</v>
      </c>
      <c r="B12" s="297">
        <v>0</v>
      </c>
      <c r="C12" s="297">
        <v>0</v>
      </c>
      <c r="D12" s="297">
        <v>6.1151657743056171</v>
      </c>
      <c r="E12" s="297">
        <v>64.569203861427312</v>
      </c>
      <c r="F12" s="297">
        <v>29.315630364267065</v>
      </c>
    </row>
    <row r="13" spans="1:12" ht="14.4" customHeight="1" x14ac:dyDescent="0.25">
      <c r="A13" s="296">
        <v>45566</v>
      </c>
      <c r="B13" s="297">
        <v>0</v>
      </c>
      <c r="C13" s="297">
        <v>1.2235617817394098</v>
      </c>
      <c r="D13" s="297">
        <v>8.353498957021662</v>
      </c>
      <c r="E13" s="297">
        <v>68.549493732755451</v>
      </c>
      <c r="F13" s="297">
        <v>21.873445528483472</v>
      </c>
    </row>
    <row r="14" spans="1:12" ht="14.4" customHeight="1" x14ac:dyDescent="0.25">
      <c r="A14" s="296">
        <v>45597</v>
      </c>
      <c r="B14" s="297">
        <v>0</v>
      </c>
      <c r="C14" s="297">
        <v>0</v>
      </c>
      <c r="D14" s="297">
        <v>7.8971873289535965</v>
      </c>
      <c r="E14" s="297">
        <v>72.969372326552914</v>
      </c>
      <c r="F14" s="297">
        <v>19.133440344493476</v>
      </c>
    </row>
    <row r="15" spans="1:12" ht="14.4" customHeight="1" x14ac:dyDescent="0.25">
      <c r="A15" s="296">
        <v>45627</v>
      </c>
      <c r="B15" s="297">
        <v>0</v>
      </c>
      <c r="C15" s="297">
        <v>0</v>
      </c>
      <c r="D15" s="297">
        <v>7.6965288397584724</v>
      </c>
      <c r="E15" s="297">
        <v>71.002647289801416</v>
      </c>
      <c r="F15" s="297">
        <v>21.300823870440112</v>
      </c>
    </row>
    <row r="16" spans="1:12" ht="14.4" customHeight="1" x14ac:dyDescent="0.25">
      <c r="A16" s="296">
        <v>45658</v>
      </c>
      <c r="B16" s="297">
        <v>0</v>
      </c>
      <c r="C16" s="297">
        <v>0</v>
      </c>
      <c r="D16" s="297">
        <v>12.591948205289519</v>
      </c>
      <c r="E16" s="297">
        <v>64.622641533662289</v>
      </c>
      <c r="F16" s="297">
        <v>22.785410261048199</v>
      </c>
    </row>
    <row r="17" spans="1:6" ht="14.4" customHeight="1" x14ac:dyDescent="0.25">
      <c r="A17" s="296">
        <v>45689</v>
      </c>
      <c r="B17" s="297">
        <v>0</v>
      </c>
      <c r="C17" s="297">
        <v>0</v>
      </c>
      <c r="D17" s="297">
        <v>10.37876674576242</v>
      </c>
      <c r="E17" s="297">
        <v>72.165280859387309</v>
      </c>
      <c r="F17" s="297">
        <v>17.455952394850279</v>
      </c>
    </row>
    <row r="18" spans="1:6" ht="14.4" customHeight="1" x14ac:dyDescent="0.25">
      <c r="A18" s="296">
        <v>45717</v>
      </c>
      <c r="B18" s="297">
        <v>0</v>
      </c>
      <c r="C18" s="297">
        <v>0.51647499319886347</v>
      </c>
      <c r="D18" s="297">
        <v>10.283975175701757</v>
      </c>
      <c r="E18" s="297">
        <v>71.248512161435372</v>
      </c>
      <c r="F18" s="297">
        <v>17.951037669664011</v>
      </c>
    </row>
    <row r="19" spans="1:6" ht="14.4" customHeight="1" x14ac:dyDescent="0.25">
      <c r="A19" s="296">
        <v>45748</v>
      </c>
      <c r="B19" s="297">
        <v>0</v>
      </c>
      <c r="C19" s="297">
        <v>0.2586429726391376</v>
      </c>
      <c r="D19" s="297">
        <v>8.5354074237475128</v>
      </c>
      <c r="E19" s="297">
        <v>73.356940901689498</v>
      </c>
      <c r="F19" s="297">
        <v>17.849008701923839</v>
      </c>
    </row>
    <row r="20" spans="1:6" ht="14.4" customHeight="1" x14ac:dyDescent="0.25">
      <c r="A20" s="296">
        <v>45778</v>
      </c>
      <c r="B20" s="297">
        <v>0</v>
      </c>
      <c r="C20" s="297">
        <v>0</v>
      </c>
      <c r="D20" s="297">
        <v>9.0185999482144474</v>
      </c>
      <c r="E20" s="297">
        <v>72.356830972438473</v>
      </c>
      <c r="F20" s="297">
        <v>18.624569079347079</v>
      </c>
    </row>
    <row r="21" spans="1:6" ht="14.4" customHeight="1" x14ac:dyDescent="0.25">
      <c r="A21" s="296">
        <v>45809</v>
      </c>
      <c r="B21" s="297">
        <v>0</v>
      </c>
      <c r="C21" s="297">
        <v>0</v>
      </c>
      <c r="D21" s="297">
        <v>7.761281097278248</v>
      </c>
      <c r="E21" s="297">
        <v>76.189111607533107</v>
      </c>
      <c r="F21" s="297">
        <v>16.049607295188636</v>
      </c>
    </row>
    <row r="22" spans="1:6" ht="14.4" customHeight="1" x14ac:dyDescent="0.25">
      <c r="A22" s="296">
        <v>45839</v>
      </c>
      <c r="B22" s="297">
        <v>0</v>
      </c>
      <c r="C22" s="297">
        <v>0</v>
      </c>
      <c r="D22" s="297">
        <v>8.4830576321574878</v>
      </c>
      <c r="E22" s="297">
        <v>78.056930888097654</v>
      </c>
      <c r="F22" s="297">
        <v>13.460011479744855</v>
      </c>
    </row>
    <row r="23" spans="1:6" ht="14.4" customHeight="1" x14ac:dyDescent="0.25">
      <c r="A23" s="296">
        <v>45870</v>
      </c>
      <c r="B23" s="297">
        <v>0</v>
      </c>
      <c r="C23" s="297">
        <v>0</v>
      </c>
      <c r="D23" s="297">
        <v>8.8678624352109221</v>
      </c>
      <c r="E23" s="297">
        <v>77.769902841144898</v>
      </c>
      <c r="F23" s="297">
        <v>13.362234723644178</v>
      </c>
    </row>
    <row r="24" spans="1:6" ht="14.4" customHeight="1" x14ac:dyDescent="0.25">
      <c r="A24" s="296">
        <v>45901</v>
      </c>
      <c r="B24" s="297">
        <v>0</v>
      </c>
      <c r="C24" s="297">
        <v>0</v>
      </c>
      <c r="D24" s="297">
        <v>8.8815686040677058</v>
      </c>
      <c r="E24" s="297">
        <v>73.046844988744226</v>
      </c>
      <c r="F24" s="297">
        <v>18.071586407188075</v>
      </c>
    </row>
    <row r="25" spans="1:6" ht="14.4" customHeight="1" x14ac:dyDescent="0.25">
      <c r="A25" s="296">
        <v>45931</v>
      </c>
      <c r="B25" s="297">
        <v>0</v>
      </c>
      <c r="C25" s="297">
        <v>0</v>
      </c>
      <c r="D25" s="297">
        <v>9.3808988215806401</v>
      </c>
      <c r="E25" s="297">
        <v>77.970812729126678</v>
      </c>
      <c r="F25" s="297">
        <v>12.648288449292671</v>
      </c>
    </row>
    <row r="26" spans="1:6" ht="14.4" customHeight="1" x14ac:dyDescent="0.25">
      <c r="A26" s="296">
        <v>45962</v>
      </c>
      <c r="B26" s="297">
        <v>0</v>
      </c>
      <c r="C26" s="297">
        <v>0</v>
      </c>
      <c r="D26" s="297">
        <v>10.028932765141441</v>
      </c>
      <c r="E26" s="297">
        <v>77.194188719160081</v>
      </c>
      <c r="F26" s="297">
        <v>12.776878515698478</v>
      </c>
    </row>
    <row r="27" spans="1:6" ht="14.4" customHeight="1" x14ac:dyDescent="0.25">
      <c r="A27" s="296">
        <v>45992</v>
      </c>
      <c r="B27" s="297">
        <v>0</v>
      </c>
      <c r="C27" s="297">
        <v>0</v>
      </c>
      <c r="D27" s="297">
        <v>12.430472957871782</v>
      </c>
      <c r="E27" s="297">
        <v>71.448758492929798</v>
      </c>
      <c r="F27" s="297">
        <v>16.120768549198431</v>
      </c>
    </row>
    <row r="28" spans="1:6" ht="14.4" customHeight="1" x14ac:dyDescent="0.25">
      <c r="A28" s="296">
        <v>46023</v>
      </c>
      <c r="B28" s="297">
        <v>0</v>
      </c>
      <c r="C28" s="297">
        <v>0</v>
      </c>
      <c r="D28" s="297">
        <v>15.150923756733976</v>
      </c>
      <c r="E28" s="297">
        <v>70.43658789595969</v>
      </c>
      <c r="F28" s="297">
        <v>14.412488347306335</v>
      </c>
    </row>
  </sheetData>
  <pageMargins left="1.18" right="0.79" top="0.79" bottom="0.79" header="0.39" footer="0.39"/>
  <pageSetup paperSize="9" fitToWidth="0" fitToHeight="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1:AA7"/>
  <sheetViews>
    <sheetView zoomScaleNormal="100" workbookViewId="0">
      <selection activeCell="H39" sqref="H39"/>
    </sheetView>
  </sheetViews>
  <sheetFormatPr defaultRowHeight="13.2" x14ac:dyDescent="0.25"/>
  <cols>
    <col min="1" max="1" width="23.6640625" style="7" customWidth="1"/>
    <col min="2" max="2" width="13.6640625" style="7" customWidth="1"/>
    <col min="3" max="3" width="22.33203125" style="7" customWidth="1"/>
    <col min="4" max="5" width="12.109375" style="7" customWidth="1"/>
    <col min="6" max="7" width="13" style="7" customWidth="1"/>
    <col min="8" max="8" width="35.109375" style="7" customWidth="1"/>
    <col min="9" max="11" width="13.88671875" style="7" customWidth="1"/>
    <col min="12" max="12" width="13.5546875" style="7" customWidth="1"/>
    <col min="13" max="13" width="12.109375" style="7" customWidth="1"/>
    <col min="14" max="25" width="13.5546875" style="7" customWidth="1"/>
    <col min="26" max="26" width="13.88671875" style="7" customWidth="1"/>
    <col min="27" max="27" width="14.44140625" style="7" customWidth="1"/>
    <col min="28" max="248" width="9.109375" style="7"/>
    <col min="249" max="249" width="57.109375" style="7" customWidth="1"/>
    <col min="250" max="250" width="16.5546875" style="7" customWidth="1"/>
    <col min="251" max="253" width="16" style="7" customWidth="1"/>
    <col min="254" max="254" width="16.5546875" style="7" customWidth="1"/>
    <col min="255" max="255" width="16" style="7" customWidth="1"/>
    <col min="256" max="259" width="16.5546875" style="7" customWidth="1"/>
    <col min="260" max="261" width="12.109375" style="7" customWidth="1"/>
    <col min="262" max="263" width="13" style="7" customWidth="1"/>
    <col min="264" max="267" width="13.88671875" style="7" customWidth="1"/>
    <col min="268" max="268" width="13.5546875" style="7" customWidth="1"/>
    <col min="269" max="269" width="12.109375" style="7" customWidth="1"/>
    <col min="270" max="281" width="13.5546875" style="7" customWidth="1"/>
    <col min="282" max="282" width="13.88671875" style="7" customWidth="1"/>
    <col min="283" max="283" width="14.44140625" style="7" customWidth="1"/>
    <col min="284" max="504" width="9.109375" style="7"/>
    <col min="505" max="505" width="57.109375" style="7" customWidth="1"/>
    <col min="506" max="506" width="16.5546875" style="7" customWidth="1"/>
    <col min="507" max="509" width="16" style="7" customWidth="1"/>
    <col min="510" max="510" width="16.5546875" style="7" customWidth="1"/>
    <col min="511" max="511" width="16" style="7" customWidth="1"/>
    <col min="512" max="515" width="16.5546875" style="7" customWidth="1"/>
    <col min="516" max="517" width="12.109375" style="7" customWidth="1"/>
    <col min="518" max="519" width="13" style="7" customWidth="1"/>
    <col min="520" max="523" width="13.88671875" style="7" customWidth="1"/>
    <col min="524" max="524" width="13.5546875" style="7" customWidth="1"/>
    <col min="525" max="525" width="12.109375" style="7" customWidth="1"/>
    <col min="526" max="537" width="13.5546875" style="7" customWidth="1"/>
    <col min="538" max="538" width="13.88671875" style="7" customWidth="1"/>
    <col min="539" max="539" width="14.44140625" style="7" customWidth="1"/>
    <col min="540" max="760" width="9.109375" style="7"/>
    <col min="761" max="761" width="57.109375" style="7" customWidth="1"/>
    <col min="762" max="762" width="16.5546875" style="7" customWidth="1"/>
    <col min="763" max="765" width="16" style="7" customWidth="1"/>
    <col min="766" max="766" width="16.5546875" style="7" customWidth="1"/>
    <col min="767" max="767" width="16" style="7" customWidth="1"/>
    <col min="768" max="771" width="16.5546875" style="7" customWidth="1"/>
    <col min="772" max="773" width="12.109375" style="7" customWidth="1"/>
    <col min="774" max="775" width="13" style="7" customWidth="1"/>
    <col min="776" max="779" width="13.88671875" style="7" customWidth="1"/>
    <col min="780" max="780" width="13.5546875" style="7" customWidth="1"/>
    <col min="781" max="781" width="12.109375" style="7" customWidth="1"/>
    <col min="782" max="793" width="13.5546875" style="7" customWidth="1"/>
    <col min="794" max="794" width="13.88671875" style="7" customWidth="1"/>
    <col min="795" max="795" width="14.44140625" style="7" customWidth="1"/>
    <col min="796" max="1016" width="9.109375" style="7"/>
    <col min="1017" max="1017" width="57.109375" style="7" customWidth="1"/>
    <col min="1018" max="1018" width="16.5546875" style="7" customWidth="1"/>
    <col min="1019" max="1021" width="16" style="7" customWidth="1"/>
    <col min="1022" max="1022" width="16.5546875" style="7" customWidth="1"/>
    <col min="1023" max="1023" width="16" style="7" customWidth="1"/>
    <col min="1024" max="1027" width="16.5546875" style="7" customWidth="1"/>
    <col min="1028" max="1029" width="12.109375" style="7" customWidth="1"/>
    <col min="1030" max="1031" width="13" style="7" customWidth="1"/>
    <col min="1032" max="1035" width="13.88671875" style="7" customWidth="1"/>
    <col min="1036" max="1036" width="13.5546875" style="7" customWidth="1"/>
    <col min="1037" max="1037" width="12.109375" style="7" customWidth="1"/>
    <col min="1038" max="1049" width="13.5546875" style="7" customWidth="1"/>
    <col min="1050" max="1050" width="13.88671875" style="7" customWidth="1"/>
    <col min="1051" max="1051" width="14.44140625" style="7" customWidth="1"/>
    <col min="1052" max="1272" width="9.109375" style="7"/>
    <col min="1273" max="1273" width="57.109375" style="7" customWidth="1"/>
    <col min="1274" max="1274" width="16.5546875" style="7" customWidth="1"/>
    <col min="1275" max="1277" width="16" style="7" customWidth="1"/>
    <col min="1278" max="1278" width="16.5546875" style="7" customWidth="1"/>
    <col min="1279" max="1279" width="16" style="7" customWidth="1"/>
    <col min="1280" max="1283" width="16.5546875" style="7" customWidth="1"/>
    <col min="1284" max="1285" width="12.109375" style="7" customWidth="1"/>
    <col min="1286" max="1287" width="13" style="7" customWidth="1"/>
    <col min="1288" max="1291" width="13.88671875" style="7" customWidth="1"/>
    <col min="1292" max="1292" width="13.5546875" style="7" customWidth="1"/>
    <col min="1293" max="1293" width="12.109375" style="7" customWidth="1"/>
    <col min="1294" max="1305" width="13.5546875" style="7" customWidth="1"/>
    <col min="1306" max="1306" width="13.88671875" style="7" customWidth="1"/>
    <col min="1307" max="1307" width="14.44140625" style="7" customWidth="1"/>
    <col min="1308" max="1528" width="9.109375" style="7"/>
    <col min="1529" max="1529" width="57.109375" style="7" customWidth="1"/>
    <col min="1530" max="1530" width="16.5546875" style="7" customWidth="1"/>
    <col min="1531" max="1533" width="16" style="7" customWidth="1"/>
    <col min="1534" max="1534" width="16.5546875" style="7" customWidth="1"/>
    <col min="1535" max="1535" width="16" style="7" customWidth="1"/>
    <col min="1536" max="1539" width="16.5546875" style="7" customWidth="1"/>
    <col min="1540" max="1541" width="12.109375" style="7" customWidth="1"/>
    <col min="1542" max="1543" width="13" style="7" customWidth="1"/>
    <col min="1544" max="1547" width="13.88671875" style="7" customWidth="1"/>
    <col min="1548" max="1548" width="13.5546875" style="7" customWidth="1"/>
    <col min="1549" max="1549" width="12.109375" style="7" customWidth="1"/>
    <col min="1550" max="1561" width="13.5546875" style="7" customWidth="1"/>
    <col min="1562" max="1562" width="13.88671875" style="7" customWidth="1"/>
    <col min="1563" max="1563" width="14.44140625" style="7" customWidth="1"/>
    <col min="1564" max="1784" width="9.109375" style="7"/>
    <col min="1785" max="1785" width="57.109375" style="7" customWidth="1"/>
    <col min="1786" max="1786" width="16.5546875" style="7" customWidth="1"/>
    <col min="1787" max="1789" width="16" style="7" customWidth="1"/>
    <col min="1790" max="1790" width="16.5546875" style="7" customWidth="1"/>
    <col min="1791" max="1791" width="16" style="7" customWidth="1"/>
    <col min="1792" max="1795" width="16.5546875" style="7" customWidth="1"/>
    <col min="1796" max="1797" width="12.109375" style="7" customWidth="1"/>
    <col min="1798" max="1799" width="13" style="7" customWidth="1"/>
    <col min="1800" max="1803" width="13.88671875" style="7" customWidth="1"/>
    <col min="1804" max="1804" width="13.5546875" style="7" customWidth="1"/>
    <col min="1805" max="1805" width="12.109375" style="7" customWidth="1"/>
    <col min="1806" max="1817" width="13.5546875" style="7" customWidth="1"/>
    <col min="1818" max="1818" width="13.88671875" style="7" customWidth="1"/>
    <col min="1819" max="1819" width="14.44140625" style="7" customWidth="1"/>
    <col min="1820" max="2040" width="9.109375" style="7"/>
    <col min="2041" max="2041" width="57.109375" style="7" customWidth="1"/>
    <col min="2042" max="2042" width="16.5546875" style="7" customWidth="1"/>
    <col min="2043" max="2045" width="16" style="7" customWidth="1"/>
    <col min="2046" max="2046" width="16.5546875" style="7" customWidth="1"/>
    <col min="2047" max="2047" width="16" style="7" customWidth="1"/>
    <col min="2048" max="2051" width="16.5546875" style="7" customWidth="1"/>
    <col min="2052" max="2053" width="12.109375" style="7" customWidth="1"/>
    <col min="2054" max="2055" width="13" style="7" customWidth="1"/>
    <col min="2056" max="2059" width="13.88671875" style="7" customWidth="1"/>
    <col min="2060" max="2060" width="13.5546875" style="7" customWidth="1"/>
    <col min="2061" max="2061" width="12.109375" style="7" customWidth="1"/>
    <col min="2062" max="2073" width="13.5546875" style="7" customWidth="1"/>
    <col min="2074" max="2074" width="13.88671875" style="7" customWidth="1"/>
    <col min="2075" max="2075" width="14.44140625" style="7" customWidth="1"/>
    <col min="2076" max="2296" width="9.109375" style="7"/>
    <col min="2297" max="2297" width="57.109375" style="7" customWidth="1"/>
    <col min="2298" max="2298" width="16.5546875" style="7" customWidth="1"/>
    <col min="2299" max="2301" width="16" style="7" customWidth="1"/>
    <col min="2302" max="2302" width="16.5546875" style="7" customWidth="1"/>
    <col min="2303" max="2303" width="16" style="7" customWidth="1"/>
    <col min="2304" max="2307" width="16.5546875" style="7" customWidth="1"/>
    <col min="2308" max="2309" width="12.109375" style="7" customWidth="1"/>
    <col min="2310" max="2311" width="13" style="7" customWidth="1"/>
    <col min="2312" max="2315" width="13.88671875" style="7" customWidth="1"/>
    <col min="2316" max="2316" width="13.5546875" style="7" customWidth="1"/>
    <col min="2317" max="2317" width="12.109375" style="7" customWidth="1"/>
    <col min="2318" max="2329" width="13.5546875" style="7" customWidth="1"/>
    <col min="2330" max="2330" width="13.88671875" style="7" customWidth="1"/>
    <col min="2331" max="2331" width="14.44140625" style="7" customWidth="1"/>
    <col min="2332" max="2552" width="9.109375" style="7"/>
    <col min="2553" max="2553" width="57.109375" style="7" customWidth="1"/>
    <col min="2554" max="2554" width="16.5546875" style="7" customWidth="1"/>
    <col min="2555" max="2557" width="16" style="7" customWidth="1"/>
    <col min="2558" max="2558" width="16.5546875" style="7" customWidth="1"/>
    <col min="2559" max="2559" width="16" style="7" customWidth="1"/>
    <col min="2560" max="2563" width="16.5546875" style="7" customWidth="1"/>
    <col min="2564" max="2565" width="12.109375" style="7" customWidth="1"/>
    <col min="2566" max="2567" width="13" style="7" customWidth="1"/>
    <col min="2568" max="2571" width="13.88671875" style="7" customWidth="1"/>
    <col min="2572" max="2572" width="13.5546875" style="7" customWidth="1"/>
    <col min="2573" max="2573" width="12.109375" style="7" customWidth="1"/>
    <col min="2574" max="2585" width="13.5546875" style="7" customWidth="1"/>
    <col min="2586" max="2586" width="13.88671875" style="7" customWidth="1"/>
    <col min="2587" max="2587" width="14.44140625" style="7" customWidth="1"/>
    <col min="2588" max="2808" width="9.109375" style="7"/>
    <col min="2809" max="2809" width="57.109375" style="7" customWidth="1"/>
    <col min="2810" max="2810" width="16.5546875" style="7" customWidth="1"/>
    <col min="2811" max="2813" width="16" style="7" customWidth="1"/>
    <col min="2814" max="2814" width="16.5546875" style="7" customWidth="1"/>
    <col min="2815" max="2815" width="16" style="7" customWidth="1"/>
    <col min="2816" max="2819" width="16.5546875" style="7" customWidth="1"/>
    <col min="2820" max="2821" width="12.109375" style="7" customWidth="1"/>
    <col min="2822" max="2823" width="13" style="7" customWidth="1"/>
    <col min="2824" max="2827" width="13.88671875" style="7" customWidth="1"/>
    <col min="2828" max="2828" width="13.5546875" style="7" customWidth="1"/>
    <col min="2829" max="2829" width="12.109375" style="7" customWidth="1"/>
    <col min="2830" max="2841" width="13.5546875" style="7" customWidth="1"/>
    <col min="2842" max="2842" width="13.88671875" style="7" customWidth="1"/>
    <col min="2843" max="2843" width="14.44140625" style="7" customWidth="1"/>
    <col min="2844" max="3064" width="9.109375" style="7"/>
    <col min="3065" max="3065" width="57.109375" style="7" customWidth="1"/>
    <col min="3066" max="3066" width="16.5546875" style="7" customWidth="1"/>
    <col min="3067" max="3069" width="16" style="7" customWidth="1"/>
    <col min="3070" max="3070" width="16.5546875" style="7" customWidth="1"/>
    <col min="3071" max="3071" width="16" style="7" customWidth="1"/>
    <col min="3072" max="3075" width="16.5546875" style="7" customWidth="1"/>
    <col min="3076" max="3077" width="12.109375" style="7" customWidth="1"/>
    <col min="3078" max="3079" width="13" style="7" customWidth="1"/>
    <col min="3080" max="3083" width="13.88671875" style="7" customWidth="1"/>
    <col min="3084" max="3084" width="13.5546875" style="7" customWidth="1"/>
    <col min="3085" max="3085" width="12.109375" style="7" customWidth="1"/>
    <col min="3086" max="3097" width="13.5546875" style="7" customWidth="1"/>
    <col min="3098" max="3098" width="13.88671875" style="7" customWidth="1"/>
    <col min="3099" max="3099" width="14.44140625" style="7" customWidth="1"/>
    <col min="3100" max="3320" width="9.109375" style="7"/>
    <col min="3321" max="3321" width="57.109375" style="7" customWidth="1"/>
    <col min="3322" max="3322" width="16.5546875" style="7" customWidth="1"/>
    <col min="3323" max="3325" width="16" style="7" customWidth="1"/>
    <col min="3326" max="3326" width="16.5546875" style="7" customWidth="1"/>
    <col min="3327" max="3327" width="16" style="7" customWidth="1"/>
    <col min="3328" max="3331" width="16.5546875" style="7" customWidth="1"/>
    <col min="3332" max="3333" width="12.109375" style="7" customWidth="1"/>
    <col min="3334" max="3335" width="13" style="7" customWidth="1"/>
    <col min="3336" max="3339" width="13.88671875" style="7" customWidth="1"/>
    <col min="3340" max="3340" width="13.5546875" style="7" customWidth="1"/>
    <col min="3341" max="3341" width="12.109375" style="7" customWidth="1"/>
    <col min="3342" max="3353" width="13.5546875" style="7" customWidth="1"/>
    <col min="3354" max="3354" width="13.88671875" style="7" customWidth="1"/>
    <col min="3355" max="3355" width="14.44140625" style="7" customWidth="1"/>
    <col min="3356" max="3576" width="9.109375" style="7"/>
    <col min="3577" max="3577" width="57.109375" style="7" customWidth="1"/>
    <col min="3578" max="3578" width="16.5546875" style="7" customWidth="1"/>
    <col min="3579" max="3581" width="16" style="7" customWidth="1"/>
    <col min="3582" max="3582" width="16.5546875" style="7" customWidth="1"/>
    <col min="3583" max="3583" width="16" style="7" customWidth="1"/>
    <col min="3584" max="3587" width="16.5546875" style="7" customWidth="1"/>
    <col min="3588" max="3589" width="12.109375" style="7" customWidth="1"/>
    <col min="3590" max="3591" width="13" style="7" customWidth="1"/>
    <col min="3592" max="3595" width="13.88671875" style="7" customWidth="1"/>
    <col min="3596" max="3596" width="13.5546875" style="7" customWidth="1"/>
    <col min="3597" max="3597" width="12.109375" style="7" customWidth="1"/>
    <col min="3598" max="3609" width="13.5546875" style="7" customWidth="1"/>
    <col min="3610" max="3610" width="13.88671875" style="7" customWidth="1"/>
    <col min="3611" max="3611" width="14.44140625" style="7" customWidth="1"/>
    <col min="3612" max="3832" width="9.109375" style="7"/>
    <col min="3833" max="3833" width="57.109375" style="7" customWidth="1"/>
    <col min="3834" max="3834" width="16.5546875" style="7" customWidth="1"/>
    <col min="3835" max="3837" width="16" style="7" customWidth="1"/>
    <col min="3838" max="3838" width="16.5546875" style="7" customWidth="1"/>
    <col min="3839" max="3839" width="16" style="7" customWidth="1"/>
    <col min="3840" max="3843" width="16.5546875" style="7" customWidth="1"/>
    <col min="3844" max="3845" width="12.109375" style="7" customWidth="1"/>
    <col min="3846" max="3847" width="13" style="7" customWidth="1"/>
    <col min="3848" max="3851" width="13.88671875" style="7" customWidth="1"/>
    <col min="3852" max="3852" width="13.5546875" style="7" customWidth="1"/>
    <col min="3853" max="3853" width="12.109375" style="7" customWidth="1"/>
    <col min="3854" max="3865" width="13.5546875" style="7" customWidth="1"/>
    <col min="3866" max="3866" width="13.88671875" style="7" customWidth="1"/>
    <col min="3867" max="3867" width="14.44140625" style="7" customWidth="1"/>
    <col min="3868" max="4088" width="9.109375" style="7"/>
    <col min="4089" max="4089" width="57.109375" style="7" customWidth="1"/>
    <col min="4090" max="4090" width="16.5546875" style="7" customWidth="1"/>
    <col min="4091" max="4093" width="16" style="7" customWidth="1"/>
    <col min="4094" max="4094" width="16.5546875" style="7" customWidth="1"/>
    <col min="4095" max="4095" width="16" style="7" customWidth="1"/>
    <col min="4096" max="4099" width="16.5546875" style="7" customWidth="1"/>
    <col min="4100" max="4101" width="12.109375" style="7" customWidth="1"/>
    <col min="4102" max="4103" width="13" style="7" customWidth="1"/>
    <col min="4104" max="4107" width="13.88671875" style="7" customWidth="1"/>
    <col min="4108" max="4108" width="13.5546875" style="7" customWidth="1"/>
    <col min="4109" max="4109" width="12.109375" style="7" customWidth="1"/>
    <col min="4110" max="4121" width="13.5546875" style="7" customWidth="1"/>
    <col min="4122" max="4122" width="13.88671875" style="7" customWidth="1"/>
    <col min="4123" max="4123" width="14.44140625" style="7" customWidth="1"/>
    <col min="4124" max="4344" width="9.109375" style="7"/>
    <col min="4345" max="4345" width="57.109375" style="7" customWidth="1"/>
    <col min="4346" max="4346" width="16.5546875" style="7" customWidth="1"/>
    <col min="4347" max="4349" width="16" style="7" customWidth="1"/>
    <col min="4350" max="4350" width="16.5546875" style="7" customWidth="1"/>
    <col min="4351" max="4351" width="16" style="7" customWidth="1"/>
    <col min="4352" max="4355" width="16.5546875" style="7" customWidth="1"/>
    <col min="4356" max="4357" width="12.109375" style="7" customWidth="1"/>
    <col min="4358" max="4359" width="13" style="7" customWidth="1"/>
    <col min="4360" max="4363" width="13.88671875" style="7" customWidth="1"/>
    <col min="4364" max="4364" width="13.5546875" style="7" customWidth="1"/>
    <col min="4365" max="4365" width="12.109375" style="7" customWidth="1"/>
    <col min="4366" max="4377" width="13.5546875" style="7" customWidth="1"/>
    <col min="4378" max="4378" width="13.88671875" style="7" customWidth="1"/>
    <col min="4379" max="4379" width="14.44140625" style="7" customWidth="1"/>
    <col min="4380" max="4600" width="9.109375" style="7"/>
    <col min="4601" max="4601" width="57.109375" style="7" customWidth="1"/>
    <col min="4602" max="4602" width="16.5546875" style="7" customWidth="1"/>
    <col min="4603" max="4605" width="16" style="7" customWidth="1"/>
    <col min="4606" max="4606" width="16.5546875" style="7" customWidth="1"/>
    <col min="4607" max="4607" width="16" style="7" customWidth="1"/>
    <col min="4608" max="4611" width="16.5546875" style="7" customWidth="1"/>
    <col min="4612" max="4613" width="12.109375" style="7" customWidth="1"/>
    <col min="4614" max="4615" width="13" style="7" customWidth="1"/>
    <col min="4616" max="4619" width="13.88671875" style="7" customWidth="1"/>
    <col min="4620" max="4620" width="13.5546875" style="7" customWidth="1"/>
    <col min="4621" max="4621" width="12.109375" style="7" customWidth="1"/>
    <col min="4622" max="4633" width="13.5546875" style="7" customWidth="1"/>
    <col min="4634" max="4634" width="13.88671875" style="7" customWidth="1"/>
    <col min="4635" max="4635" width="14.44140625" style="7" customWidth="1"/>
    <col min="4636" max="4856" width="9.109375" style="7"/>
    <col min="4857" max="4857" width="57.109375" style="7" customWidth="1"/>
    <col min="4858" max="4858" width="16.5546875" style="7" customWidth="1"/>
    <col min="4859" max="4861" width="16" style="7" customWidth="1"/>
    <col min="4862" max="4862" width="16.5546875" style="7" customWidth="1"/>
    <col min="4863" max="4863" width="16" style="7" customWidth="1"/>
    <col min="4864" max="4867" width="16.5546875" style="7" customWidth="1"/>
    <col min="4868" max="4869" width="12.109375" style="7" customWidth="1"/>
    <col min="4870" max="4871" width="13" style="7" customWidth="1"/>
    <col min="4872" max="4875" width="13.88671875" style="7" customWidth="1"/>
    <col min="4876" max="4876" width="13.5546875" style="7" customWidth="1"/>
    <col min="4877" max="4877" width="12.109375" style="7" customWidth="1"/>
    <col min="4878" max="4889" width="13.5546875" style="7" customWidth="1"/>
    <col min="4890" max="4890" width="13.88671875" style="7" customWidth="1"/>
    <col min="4891" max="4891" width="14.44140625" style="7" customWidth="1"/>
    <col min="4892" max="5112" width="9.109375" style="7"/>
    <col min="5113" max="5113" width="57.109375" style="7" customWidth="1"/>
    <col min="5114" max="5114" width="16.5546875" style="7" customWidth="1"/>
    <col min="5115" max="5117" width="16" style="7" customWidth="1"/>
    <col min="5118" max="5118" width="16.5546875" style="7" customWidth="1"/>
    <col min="5119" max="5119" width="16" style="7" customWidth="1"/>
    <col min="5120" max="5123" width="16.5546875" style="7" customWidth="1"/>
    <col min="5124" max="5125" width="12.109375" style="7" customWidth="1"/>
    <col min="5126" max="5127" width="13" style="7" customWidth="1"/>
    <col min="5128" max="5131" width="13.88671875" style="7" customWidth="1"/>
    <col min="5132" max="5132" width="13.5546875" style="7" customWidth="1"/>
    <col min="5133" max="5133" width="12.109375" style="7" customWidth="1"/>
    <col min="5134" max="5145" width="13.5546875" style="7" customWidth="1"/>
    <col min="5146" max="5146" width="13.88671875" style="7" customWidth="1"/>
    <col min="5147" max="5147" width="14.44140625" style="7" customWidth="1"/>
    <col min="5148" max="5368" width="9.109375" style="7"/>
    <col min="5369" max="5369" width="57.109375" style="7" customWidth="1"/>
    <col min="5370" max="5370" width="16.5546875" style="7" customWidth="1"/>
    <col min="5371" max="5373" width="16" style="7" customWidth="1"/>
    <col min="5374" max="5374" width="16.5546875" style="7" customWidth="1"/>
    <col min="5375" max="5375" width="16" style="7" customWidth="1"/>
    <col min="5376" max="5379" width="16.5546875" style="7" customWidth="1"/>
    <col min="5380" max="5381" width="12.109375" style="7" customWidth="1"/>
    <col min="5382" max="5383" width="13" style="7" customWidth="1"/>
    <col min="5384" max="5387" width="13.88671875" style="7" customWidth="1"/>
    <col min="5388" max="5388" width="13.5546875" style="7" customWidth="1"/>
    <col min="5389" max="5389" width="12.109375" style="7" customWidth="1"/>
    <col min="5390" max="5401" width="13.5546875" style="7" customWidth="1"/>
    <col min="5402" max="5402" width="13.88671875" style="7" customWidth="1"/>
    <col min="5403" max="5403" width="14.44140625" style="7" customWidth="1"/>
    <col min="5404" max="5624" width="9.109375" style="7"/>
    <col min="5625" max="5625" width="57.109375" style="7" customWidth="1"/>
    <col min="5626" max="5626" width="16.5546875" style="7" customWidth="1"/>
    <col min="5627" max="5629" width="16" style="7" customWidth="1"/>
    <col min="5630" max="5630" width="16.5546875" style="7" customWidth="1"/>
    <col min="5631" max="5631" width="16" style="7" customWidth="1"/>
    <col min="5632" max="5635" width="16.5546875" style="7" customWidth="1"/>
    <col min="5636" max="5637" width="12.109375" style="7" customWidth="1"/>
    <col min="5638" max="5639" width="13" style="7" customWidth="1"/>
    <col min="5640" max="5643" width="13.88671875" style="7" customWidth="1"/>
    <col min="5644" max="5644" width="13.5546875" style="7" customWidth="1"/>
    <col min="5645" max="5645" width="12.109375" style="7" customWidth="1"/>
    <col min="5646" max="5657" width="13.5546875" style="7" customWidth="1"/>
    <col min="5658" max="5658" width="13.88671875" style="7" customWidth="1"/>
    <col min="5659" max="5659" width="14.44140625" style="7" customWidth="1"/>
    <col min="5660" max="5880" width="9.109375" style="7"/>
    <col min="5881" max="5881" width="57.109375" style="7" customWidth="1"/>
    <col min="5882" max="5882" width="16.5546875" style="7" customWidth="1"/>
    <col min="5883" max="5885" width="16" style="7" customWidth="1"/>
    <col min="5886" max="5886" width="16.5546875" style="7" customWidth="1"/>
    <col min="5887" max="5887" width="16" style="7" customWidth="1"/>
    <col min="5888" max="5891" width="16.5546875" style="7" customWidth="1"/>
    <col min="5892" max="5893" width="12.109375" style="7" customWidth="1"/>
    <col min="5894" max="5895" width="13" style="7" customWidth="1"/>
    <col min="5896" max="5899" width="13.88671875" style="7" customWidth="1"/>
    <col min="5900" max="5900" width="13.5546875" style="7" customWidth="1"/>
    <col min="5901" max="5901" width="12.109375" style="7" customWidth="1"/>
    <col min="5902" max="5913" width="13.5546875" style="7" customWidth="1"/>
    <col min="5914" max="5914" width="13.88671875" style="7" customWidth="1"/>
    <col min="5915" max="5915" width="14.44140625" style="7" customWidth="1"/>
    <col min="5916" max="6136" width="9.109375" style="7"/>
    <col min="6137" max="6137" width="57.109375" style="7" customWidth="1"/>
    <col min="6138" max="6138" width="16.5546875" style="7" customWidth="1"/>
    <col min="6139" max="6141" width="16" style="7" customWidth="1"/>
    <col min="6142" max="6142" width="16.5546875" style="7" customWidth="1"/>
    <col min="6143" max="6143" width="16" style="7" customWidth="1"/>
    <col min="6144" max="6147" width="16.5546875" style="7" customWidth="1"/>
    <col min="6148" max="6149" width="12.109375" style="7" customWidth="1"/>
    <col min="6150" max="6151" width="13" style="7" customWidth="1"/>
    <col min="6152" max="6155" width="13.88671875" style="7" customWidth="1"/>
    <col min="6156" max="6156" width="13.5546875" style="7" customWidth="1"/>
    <col min="6157" max="6157" width="12.109375" style="7" customWidth="1"/>
    <col min="6158" max="6169" width="13.5546875" style="7" customWidth="1"/>
    <col min="6170" max="6170" width="13.88671875" style="7" customWidth="1"/>
    <col min="6171" max="6171" width="14.44140625" style="7" customWidth="1"/>
    <col min="6172" max="6392" width="9.109375" style="7"/>
    <col min="6393" max="6393" width="57.109375" style="7" customWidth="1"/>
    <col min="6394" max="6394" width="16.5546875" style="7" customWidth="1"/>
    <col min="6395" max="6397" width="16" style="7" customWidth="1"/>
    <col min="6398" max="6398" width="16.5546875" style="7" customWidth="1"/>
    <col min="6399" max="6399" width="16" style="7" customWidth="1"/>
    <col min="6400" max="6403" width="16.5546875" style="7" customWidth="1"/>
    <col min="6404" max="6405" width="12.109375" style="7" customWidth="1"/>
    <col min="6406" max="6407" width="13" style="7" customWidth="1"/>
    <col min="6408" max="6411" width="13.88671875" style="7" customWidth="1"/>
    <col min="6412" max="6412" width="13.5546875" style="7" customWidth="1"/>
    <col min="6413" max="6413" width="12.109375" style="7" customWidth="1"/>
    <col min="6414" max="6425" width="13.5546875" style="7" customWidth="1"/>
    <col min="6426" max="6426" width="13.88671875" style="7" customWidth="1"/>
    <col min="6427" max="6427" width="14.44140625" style="7" customWidth="1"/>
    <col min="6428" max="6648" width="9.109375" style="7"/>
    <col min="6649" max="6649" width="57.109375" style="7" customWidth="1"/>
    <col min="6650" max="6650" width="16.5546875" style="7" customWidth="1"/>
    <col min="6651" max="6653" width="16" style="7" customWidth="1"/>
    <col min="6654" max="6654" width="16.5546875" style="7" customWidth="1"/>
    <col min="6655" max="6655" width="16" style="7" customWidth="1"/>
    <col min="6656" max="6659" width="16.5546875" style="7" customWidth="1"/>
    <col min="6660" max="6661" width="12.109375" style="7" customWidth="1"/>
    <col min="6662" max="6663" width="13" style="7" customWidth="1"/>
    <col min="6664" max="6667" width="13.88671875" style="7" customWidth="1"/>
    <col min="6668" max="6668" width="13.5546875" style="7" customWidth="1"/>
    <col min="6669" max="6669" width="12.109375" style="7" customWidth="1"/>
    <col min="6670" max="6681" width="13.5546875" style="7" customWidth="1"/>
    <col min="6682" max="6682" width="13.88671875" style="7" customWidth="1"/>
    <col min="6683" max="6683" width="14.44140625" style="7" customWidth="1"/>
    <col min="6684" max="6904" width="9.109375" style="7"/>
    <col min="6905" max="6905" width="57.109375" style="7" customWidth="1"/>
    <col min="6906" max="6906" width="16.5546875" style="7" customWidth="1"/>
    <col min="6907" max="6909" width="16" style="7" customWidth="1"/>
    <col min="6910" max="6910" width="16.5546875" style="7" customWidth="1"/>
    <col min="6911" max="6911" width="16" style="7" customWidth="1"/>
    <col min="6912" max="6915" width="16.5546875" style="7" customWidth="1"/>
    <col min="6916" max="6917" width="12.109375" style="7" customWidth="1"/>
    <col min="6918" max="6919" width="13" style="7" customWidth="1"/>
    <col min="6920" max="6923" width="13.88671875" style="7" customWidth="1"/>
    <col min="6924" max="6924" width="13.5546875" style="7" customWidth="1"/>
    <col min="6925" max="6925" width="12.109375" style="7" customWidth="1"/>
    <col min="6926" max="6937" width="13.5546875" style="7" customWidth="1"/>
    <col min="6938" max="6938" width="13.88671875" style="7" customWidth="1"/>
    <col min="6939" max="6939" width="14.44140625" style="7" customWidth="1"/>
    <col min="6940" max="7160" width="9.109375" style="7"/>
    <col min="7161" max="7161" width="57.109375" style="7" customWidth="1"/>
    <col min="7162" max="7162" width="16.5546875" style="7" customWidth="1"/>
    <col min="7163" max="7165" width="16" style="7" customWidth="1"/>
    <col min="7166" max="7166" width="16.5546875" style="7" customWidth="1"/>
    <col min="7167" max="7167" width="16" style="7" customWidth="1"/>
    <col min="7168" max="7171" width="16.5546875" style="7" customWidth="1"/>
    <col min="7172" max="7173" width="12.109375" style="7" customWidth="1"/>
    <col min="7174" max="7175" width="13" style="7" customWidth="1"/>
    <col min="7176" max="7179" width="13.88671875" style="7" customWidth="1"/>
    <col min="7180" max="7180" width="13.5546875" style="7" customWidth="1"/>
    <col min="7181" max="7181" width="12.109375" style="7" customWidth="1"/>
    <col min="7182" max="7193" width="13.5546875" style="7" customWidth="1"/>
    <col min="7194" max="7194" width="13.88671875" style="7" customWidth="1"/>
    <col min="7195" max="7195" width="14.44140625" style="7" customWidth="1"/>
    <col min="7196" max="7416" width="9.109375" style="7"/>
    <col min="7417" max="7417" width="57.109375" style="7" customWidth="1"/>
    <col min="7418" max="7418" width="16.5546875" style="7" customWidth="1"/>
    <col min="7419" max="7421" width="16" style="7" customWidth="1"/>
    <col min="7422" max="7422" width="16.5546875" style="7" customWidth="1"/>
    <col min="7423" max="7423" width="16" style="7" customWidth="1"/>
    <col min="7424" max="7427" width="16.5546875" style="7" customWidth="1"/>
    <col min="7428" max="7429" width="12.109375" style="7" customWidth="1"/>
    <col min="7430" max="7431" width="13" style="7" customWidth="1"/>
    <col min="7432" max="7435" width="13.88671875" style="7" customWidth="1"/>
    <col min="7436" max="7436" width="13.5546875" style="7" customWidth="1"/>
    <col min="7437" max="7437" width="12.109375" style="7" customWidth="1"/>
    <col min="7438" max="7449" width="13.5546875" style="7" customWidth="1"/>
    <col min="7450" max="7450" width="13.88671875" style="7" customWidth="1"/>
    <col min="7451" max="7451" width="14.44140625" style="7" customWidth="1"/>
    <col min="7452" max="7672" width="9.109375" style="7"/>
    <col min="7673" max="7673" width="57.109375" style="7" customWidth="1"/>
    <col min="7674" max="7674" width="16.5546875" style="7" customWidth="1"/>
    <col min="7675" max="7677" width="16" style="7" customWidth="1"/>
    <col min="7678" max="7678" width="16.5546875" style="7" customWidth="1"/>
    <col min="7679" max="7679" width="16" style="7" customWidth="1"/>
    <col min="7680" max="7683" width="16.5546875" style="7" customWidth="1"/>
    <col min="7684" max="7685" width="12.109375" style="7" customWidth="1"/>
    <col min="7686" max="7687" width="13" style="7" customWidth="1"/>
    <col min="7688" max="7691" width="13.88671875" style="7" customWidth="1"/>
    <col min="7692" max="7692" width="13.5546875" style="7" customWidth="1"/>
    <col min="7693" max="7693" width="12.109375" style="7" customWidth="1"/>
    <col min="7694" max="7705" width="13.5546875" style="7" customWidth="1"/>
    <col min="7706" max="7706" width="13.88671875" style="7" customWidth="1"/>
    <col min="7707" max="7707" width="14.44140625" style="7" customWidth="1"/>
    <col min="7708" max="7928" width="9.109375" style="7"/>
    <col min="7929" max="7929" width="57.109375" style="7" customWidth="1"/>
    <col min="7930" max="7930" width="16.5546875" style="7" customWidth="1"/>
    <col min="7931" max="7933" width="16" style="7" customWidth="1"/>
    <col min="7934" max="7934" width="16.5546875" style="7" customWidth="1"/>
    <col min="7935" max="7935" width="16" style="7" customWidth="1"/>
    <col min="7936" max="7939" width="16.5546875" style="7" customWidth="1"/>
    <col min="7940" max="7941" width="12.109375" style="7" customWidth="1"/>
    <col min="7942" max="7943" width="13" style="7" customWidth="1"/>
    <col min="7944" max="7947" width="13.88671875" style="7" customWidth="1"/>
    <col min="7948" max="7948" width="13.5546875" style="7" customWidth="1"/>
    <col min="7949" max="7949" width="12.109375" style="7" customWidth="1"/>
    <col min="7950" max="7961" width="13.5546875" style="7" customWidth="1"/>
    <col min="7962" max="7962" width="13.88671875" style="7" customWidth="1"/>
    <col min="7963" max="7963" width="14.44140625" style="7" customWidth="1"/>
    <col min="7964" max="8184" width="9.109375" style="7"/>
    <col min="8185" max="8185" width="57.109375" style="7" customWidth="1"/>
    <col min="8186" max="8186" width="16.5546875" style="7" customWidth="1"/>
    <col min="8187" max="8189" width="16" style="7" customWidth="1"/>
    <col min="8190" max="8190" width="16.5546875" style="7" customWidth="1"/>
    <col min="8191" max="8191" width="16" style="7" customWidth="1"/>
    <col min="8192" max="8195" width="16.5546875" style="7" customWidth="1"/>
    <col min="8196" max="8197" width="12.109375" style="7" customWidth="1"/>
    <col min="8198" max="8199" width="13" style="7" customWidth="1"/>
    <col min="8200" max="8203" width="13.88671875" style="7" customWidth="1"/>
    <col min="8204" max="8204" width="13.5546875" style="7" customWidth="1"/>
    <col min="8205" max="8205" width="12.109375" style="7" customWidth="1"/>
    <col min="8206" max="8217" width="13.5546875" style="7" customWidth="1"/>
    <col min="8218" max="8218" width="13.88671875" style="7" customWidth="1"/>
    <col min="8219" max="8219" width="14.44140625" style="7" customWidth="1"/>
    <col min="8220" max="8440" width="9.109375" style="7"/>
    <col min="8441" max="8441" width="57.109375" style="7" customWidth="1"/>
    <col min="8442" max="8442" width="16.5546875" style="7" customWidth="1"/>
    <col min="8443" max="8445" width="16" style="7" customWidth="1"/>
    <col min="8446" max="8446" width="16.5546875" style="7" customWidth="1"/>
    <col min="8447" max="8447" width="16" style="7" customWidth="1"/>
    <col min="8448" max="8451" width="16.5546875" style="7" customWidth="1"/>
    <col min="8452" max="8453" width="12.109375" style="7" customWidth="1"/>
    <col min="8454" max="8455" width="13" style="7" customWidth="1"/>
    <col min="8456" max="8459" width="13.88671875" style="7" customWidth="1"/>
    <col min="8460" max="8460" width="13.5546875" style="7" customWidth="1"/>
    <col min="8461" max="8461" width="12.109375" style="7" customWidth="1"/>
    <col min="8462" max="8473" width="13.5546875" style="7" customWidth="1"/>
    <col min="8474" max="8474" width="13.88671875" style="7" customWidth="1"/>
    <col min="8475" max="8475" width="14.44140625" style="7" customWidth="1"/>
    <col min="8476" max="8696" width="9.109375" style="7"/>
    <col min="8697" max="8697" width="57.109375" style="7" customWidth="1"/>
    <col min="8698" max="8698" width="16.5546875" style="7" customWidth="1"/>
    <col min="8699" max="8701" width="16" style="7" customWidth="1"/>
    <col min="8702" max="8702" width="16.5546875" style="7" customWidth="1"/>
    <col min="8703" max="8703" width="16" style="7" customWidth="1"/>
    <col min="8704" max="8707" width="16.5546875" style="7" customWidth="1"/>
    <col min="8708" max="8709" width="12.109375" style="7" customWidth="1"/>
    <col min="8710" max="8711" width="13" style="7" customWidth="1"/>
    <col min="8712" max="8715" width="13.88671875" style="7" customWidth="1"/>
    <col min="8716" max="8716" width="13.5546875" style="7" customWidth="1"/>
    <col min="8717" max="8717" width="12.109375" style="7" customWidth="1"/>
    <col min="8718" max="8729" width="13.5546875" style="7" customWidth="1"/>
    <col min="8730" max="8730" width="13.88671875" style="7" customWidth="1"/>
    <col min="8731" max="8731" width="14.44140625" style="7" customWidth="1"/>
    <col min="8732" max="8952" width="9.109375" style="7"/>
    <col min="8953" max="8953" width="57.109375" style="7" customWidth="1"/>
    <col min="8954" max="8954" width="16.5546875" style="7" customWidth="1"/>
    <col min="8955" max="8957" width="16" style="7" customWidth="1"/>
    <col min="8958" max="8958" width="16.5546875" style="7" customWidth="1"/>
    <col min="8959" max="8959" width="16" style="7" customWidth="1"/>
    <col min="8960" max="8963" width="16.5546875" style="7" customWidth="1"/>
    <col min="8964" max="8965" width="12.109375" style="7" customWidth="1"/>
    <col min="8966" max="8967" width="13" style="7" customWidth="1"/>
    <col min="8968" max="8971" width="13.88671875" style="7" customWidth="1"/>
    <col min="8972" max="8972" width="13.5546875" style="7" customWidth="1"/>
    <col min="8973" max="8973" width="12.109375" style="7" customWidth="1"/>
    <col min="8974" max="8985" width="13.5546875" style="7" customWidth="1"/>
    <col min="8986" max="8986" width="13.88671875" style="7" customWidth="1"/>
    <col min="8987" max="8987" width="14.44140625" style="7" customWidth="1"/>
    <col min="8988" max="9208" width="9.109375" style="7"/>
    <col min="9209" max="9209" width="57.109375" style="7" customWidth="1"/>
    <col min="9210" max="9210" width="16.5546875" style="7" customWidth="1"/>
    <col min="9211" max="9213" width="16" style="7" customWidth="1"/>
    <col min="9214" max="9214" width="16.5546875" style="7" customWidth="1"/>
    <col min="9215" max="9215" width="16" style="7" customWidth="1"/>
    <col min="9216" max="9219" width="16.5546875" style="7" customWidth="1"/>
    <col min="9220" max="9221" width="12.109375" style="7" customWidth="1"/>
    <col min="9222" max="9223" width="13" style="7" customWidth="1"/>
    <col min="9224" max="9227" width="13.88671875" style="7" customWidth="1"/>
    <col min="9228" max="9228" width="13.5546875" style="7" customWidth="1"/>
    <col min="9229" max="9229" width="12.109375" style="7" customWidth="1"/>
    <col min="9230" max="9241" width="13.5546875" style="7" customWidth="1"/>
    <col min="9242" max="9242" width="13.88671875" style="7" customWidth="1"/>
    <col min="9243" max="9243" width="14.44140625" style="7" customWidth="1"/>
    <col min="9244" max="9464" width="9.109375" style="7"/>
    <col min="9465" max="9465" width="57.109375" style="7" customWidth="1"/>
    <col min="9466" max="9466" width="16.5546875" style="7" customWidth="1"/>
    <col min="9467" max="9469" width="16" style="7" customWidth="1"/>
    <col min="9470" max="9470" width="16.5546875" style="7" customWidth="1"/>
    <col min="9471" max="9471" width="16" style="7" customWidth="1"/>
    <col min="9472" max="9475" width="16.5546875" style="7" customWidth="1"/>
    <col min="9476" max="9477" width="12.109375" style="7" customWidth="1"/>
    <col min="9478" max="9479" width="13" style="7" customWidth="1"/>
    <col min="9480" max="9483" width="13.88671875" style="7" customWidth="1"/>
    <col min="9484" max="9484" width="13.5546875" style="7" customWidth="1"/>
    <col min="9485" max="9485" width="12.109375" style="7" customWidth="1"/>
    <col min="9486" max="9497" width="13.5546875" style="7" customWidth="1"/>
    <col min="9498" max="9498" width="13.88671875" style="7" customWidth="1"/>
    <col min="9499" max="9499" width="14.44140625" style="7" customWidth="1"/>
    <col min="9500" max="9720" width="9.109375" style="7"/>
    <col min="9721" max="9721" width="57.109375" style="7" customWidth="1"/>
    <col min="9722" max="9722" width="16.5546875" style="7" customWidth="1"/>
    <col min="9723" max="9725" width="16" style="7" customWidth="1"/>
    <col min="9726" max="9726" width="16.5546875" style="7" customWidth="1"/>
    <col min="9727" max="9727" width="16" style="7" customWidth="1"/>
    <col min="9728" max="9731" width="16.5546875" style="7" customWidth="1"/>
    <col min="9732" max="9733" width="12.109375" style="7" customWidth="1"/>
    <col min="9734" max="9735" width="13" style="7" customWidth="1"/>
    <col min="9736" max="9739" width="13.88671875" style="7" customWidth="1"/>
    <col min="9740" max="9740" width="13.5546875" style="7" customWidth="1"/>
    <col min="9741" max="9741" width="12.109375" style="7" customWidth="1"/>
    <col min="9742" max="9753" width="13.5546875" style="7" customWidth="1"/>
    <col min="9754" max="9754" width="13.88671875" style="7" customWidth="1"/>
    <col min="9755" max="9755" width="14.44140625" style="7" customWidth="1"/>
    <col min="9756" max="9976" width="9.109375" style="7"/>
    <col min="9977" max="9977" width="57.109375" style="7" customWidth="1"/>
    <col min="9978" max="9978" width="16.5546875" style="7" customWidth="1"/>
    <col min="9979" max="9981" width="16" style="7" customWidth="1"/>
    <col min="9982" max="9982" width="16.5546875" style="7" customWidth="1"/>
    <col min="9983" max="9983" width="16" style="7" customWidth="1"/>
    <col min="9984" max="9987" width="16.5546875" style="7" customWidth="1"/>
    <col min="9988" max="9989" width="12.109375" style="7" customWidth="1"/>
    <col min="9990" max="9991" width="13" style="7" customWidth="1"/>
    <col min="9992" max="9995" width="13.88671875" style="7" customWidth="1"/>
    <col min="9996" max="9996" width="13.5546875" style="7" customWidth="1"/>
    <col min="9997" max="9997" width="12.109375" style="7" customWidth="1"/>
    <col min="9998" max="10009" width="13.5546875" style="7" customWidth="1"/>
    <col min="10010" max="10010" width="13.88671875" style="7" customWidth="1"/>
    <col min="10011" max="10011" width="14.44140625" style="7" customWidth="1"/>
    <col min="10012" max="10232" width="9.109375" style="7"/>
    <col min="10233" max="10233" width="57.109375" style="7" customWidth="1"/>
    <col min="10234" max="10234" width="16.5546875" style="7" customWidth="1"/>
    <col min="10235" max="10237" width="16" style="7" customWidth="1"/>
    <col min="10238" max="10238" width="16.5546875" style="7" customWidth="1"/>
    <col min="10239" max="10239" width="16" style="7" customWidth="1"/>
    <col min="10240" max="10243" width="16.5546875" style="7" customWidth="1"/>
    <col min="10244" max="10245" width="12.109375" style="7" customWidth="1"/>
    <col min="10246" max="10247" width="13" style="7" customWidth="1"/>
    <col min="10248" max="10251" width="13.88671875" style="7" customWidth="1"/>
    <col min="10252" max="10252" width="13.5546875" style="7" customWidth="1"/>
    <col min="10253" max="10253" width="12.109375" style="7" customWidth="1"/>
    <col min="10254" max="10265" width="13.5546875" style="7" customWidth="1"/>
    <col min="10266" max="10266" width="13.88671875" style="7" customWidth="1"/>
    <col min="10267" max="10267" width="14.44140625" style="7" customWidth="1"/>
    <col min="10268" max="10488" width="9.109375" style="7"/>
    <col min="10489" max="10489" width="57.109375" style="7" customWidth="1"/>
    <col min="10490" max="10490" width="16.5546875" style="7" customWidth="1"/>
    <col min="10491" max="10493" width="16" style="7" customWidth="1"/>
    <col min="10494" max="10494" width="16.5546875" style="7" customWidth="1"/>
    <col min="10495" max="10495" width="16" style="7" customWidth="1"/>
    <col min="10496" max="10499" width="16.5546875" style="7" customWidth="1"/>
    <col min="10500" max="10501" width="12.109375" style="7" customWidth="1"/>
    <col min="10502" max="10503" width="13" style="7" customWidth="1"/>
    <col min="10504" max="10507" width="13.88671875" style="7" customWidth="1"/>
    <col min="10508" max="10508" width="13.5546875" style="7" customWidth="1"/>
    <col min="10509" max="10509" width="12.109375" style="7" customWidth="1"/>
    <col min="10510" max="10521" width="13.5546875" style="7" customWidth="1"/>
    <col min="10522" max="10522" width="13.88671875" style="7" customWidth="1"/>
    <col min="10523" max="10523" width="14.44140625" style="7" customWidth="1"/>
    <col min="10524" max="10744" width="9.109375" style="7"/>
    <col min="10745" max="10745" width="57.109375" style="7" customWidth="1"/>
    <col min="10746" max="10746" width="16.5546875" style="7" customWidth="1"/>
    <col min="10747" max="10749" width="16" style="7" customWidth="1"/>
    <col min="10750" max="10750" width="16.5546875" style="7" customWidth="1"/>
    <col min="10751" max="10751" width="16" style="7" customWidth="1"/>
    <col min="10752" max="10755" width="16.5546875" style="7" customWidth="1"/>
    <col min="10756" max="10757" width="12.109375" style="7" customWidth="1"/>
    <col min="10758" max="10759" width="13" style="7" customWidth="1"/>
    <col min="10760" max="10763" width="13.88671875" style="7" customWidth="1"/>
    <col min="10764" max="10764" width="13.5546875" style="7" customWidth="1"/>
    <col min="10765" max="10765" width="12.109375" style="7" customWidth="1"/>
    <col min="10766" max="10777" width="13.5546875" style="7" customWidth="1"/>
    <col min="10778" max="10778" width="13.88671875" style="7" customWidth="1"/>
    <col min="10779" max="10779" width="14.44140625" style="7" customWidth="1"/>
    <col min="10780" max="11000" width="9.109375" style="7"/>
    <col min="11001" max="11001" width="57.109375" style="7" customWidth="1"/>
    <col min="11002" max="11002" width="16.5546875" style="7" customWidth="1"/>
    <col min="11003" max="11005" width="16" style="7" customWidth="1"/>
    <col min="11006" max="11006" width="16.5546875" style="7" customWidth="1"/>
    <col min="11007" max="11007" width="16" style="7" customWidth="1"/>
    <col min="11008" max="11011" width="16.5546875" style="7" customWidth="1"/>
    <col min="11012" max="11013" width="12.109375" style="7" customWidth="1"/>
    <col min="11014" max="11015" width="13" style="7" customWidth="1"/>
    <col min="11016" max="11019" width="13.88671875" style="7" customWidth="1"/>
    <col min="11020" max="11020" width="13.5546875" style="7" customWidth="1"/>
    <col min="11021" max="11021" width="12.109375" style="7" customWidth="1"/>
    <col min="11022" max="11033" width="13.5546875" style="7" customWidth="1"/>
    <col min="11034" max="11034" width="13.88671875" style="7" customWidth="1"/>
    <col min="11035" max="11035" width="14.44140625" style="7" customWidth="1"/>
    <col min="11036" max="11256" width="9.109375" style="7"/>
    <col min="11257" max="11257" width="57.109375" style="7" customWidth="1"/>
    <col min="11258" max="11258" width="16.5546875" style="7" customWidth="1"/>
    <col min="11259" max="11261" width="16" style="7" customWidth="1"/>
    <col min="11262" max="11262" width="16.5546875" style="7" customWidth="1"/>
    <col min="11263" max="11263" width="16" style="7" customWidth="1"/>
    <col min="11264" max="11267" width="16.5546875" style="7" customWidth="1"/>
    <col min="11268" max="11269" width="12.109375" style="7" customWidth="1"/>
    <col min="11270" max="11271" width="13" style="7" customWidth="1"/>
    <col min="11272" max="11275" width="13.88671875" style="7" customWidth="1"/>
    <col min="11276" max="11276" width="13.5546875" style="7" customWidth="1"/>
    <col min="11277" max="11277" width="12.109375" style="7" customWidth="1"/>
    <col min="11278" max="11289" width="13.5546875" style="7" customWidth="1"/>
    <col min="11290" max="11290" width="13.88671875" style="7" customWidth="1"/>
    <col min="11291" max="11291" width="14.44140625" style="7" customWidth="1"/>
    <col min="11292" max="11512" width="9.109375" style="7"/>
    <col min="11513" max="11513" width="57.109375" style="7" customWidth="1"/>
    <col min="11514" max="11514" width="16.5546875" style="7" customWidth="1"/>
    <col min="11515" max="11517" width="16" style="7" customWidth="1"/>
    <col min="11518" max="11518" width="16.5546875" style="7" customWidth="1"/>
    <col min="11519" max="11519" width="16" style="7" customWidth="1"/>
    <col min="11520" max="11523" width="16.5546875" style="7" customWidth="1"/>
    <col min="11524" max="11525" width="12.109375" style="7" customWidth="1"/>
    <col min="11526" max="11527" width="13" style="7" customWidth="1"/>
    <col min="11528" max="11531" width="13.88671875" style="7" customWidth="1"/>
    <col min="11532" max="11532" width="13.5546875" style="7" customWidth="1"/>
    <col min="11533" max="11533" width="12.109375" style="7" customWidth="1"/>
    <col min="11534" max="11545" width="13.5546875" style="7" customWidth="1"/>
    <col min="11546" max="11546" width="13.88671875" style="7" customWidth="1"/>
    <col min="11547" max="11547" width="14.44140625" style="7" customWidth="1"/>
    <col min="11548" max="11768" width="9.109375" style="7"/>
    <col min="11769" max="11769" width="57.109375" style="7" customWidth="1"/>
    <col min="11770" max="11770" width="16.5546875" style="7" customWidth="1"/>
    <col min="11771" max="11773" width="16" style="7" customWidth="1"/>
    <col min="11774" max="11774" width="16.5546875" style="7" customWidth="1"/>
    <col min="11775" max="11775" width="16" style="7" customWidth="1"/>
    <col min="11776" max="11779" width="16.5546875" style="7" customWidth="1"/>
    <col min="11780" max="11781" width="12.109375" style="7" customWidth="1"/>
    <col min="11782" max="11783" width="13" style="7" customWidth="1"/>
    <col min="11784" max="11787" width="13.88671875" style="7" customWidth="1"/>
    <col min="11788" max="11788" width="13.5546875" style="7" customWidth="1"/>
    <col min="11789" max="11789" width="12.109375" style="7" customWidth="1"/>
    <col min="11790" max="11801" width="13.5546875" style="7" customWidth="1"/>
    <col min="11802" max="11802" width="13.88671875" style="7" customWidth="1"/>
    <col min="11803" max="11803" width="14.44140625" style="7" customWidth="1"/>
    <col min="11804" max="12024" width="9.109375" style="7"/>
    <col min="12025" max="12025" width="57.109375" style="7" customWidth="1"/>
    <col min="12026" max="12026" width="16.5546875" style="7" customWidth="1"/>
    <col min="12027" max="12029" width="16" style="7" customWidth="1"/>
    <col min="12030" max="12030" width="16.5546875" style="7" customWidth="1"/>
    <col min="12031" max="12031" width="16" style="7" customWidth="1"/>
    <col min="12032" max="12035" width="16.5546875" style="7" customWidth="1"/>
    <col min="12036" max="12037" width="12.109375" style="7" customWidth="1"/>
    <col min="12038" max="12039" width="13" style="7" customWidth="1"/>
    <col min="12040" max="12043" width="13.88671875" style="7" customWidth="1"/>
    <col min="12044" max="12044" width="13.5546875" style="7" customWidth="1"/>
    <col min="12045" max="12045" width="12.109375" style="7" customWidth="1"/>
    <col min="12046" max="12057" width="13.5546875" style="7" customWidth="1"/>
    <col min="12058" max="12058" width="13.88671875" style="7" customWidth="1"/>
    <col min="12059" max="12059" width="14.44140625" style="7" customWidth="1"/>
    <col min="12060" max="12280" width="9.109375" style="7"/>
    <col min="12281" max="12281" width="57.109375" style="7" customWidth="1"/>
    <col min="12282" max="12282" width="16.5546875" style="7" customWidth="1"/>
    <col min="12283" max="12285" width="16" style="7" customWidth="1"/>
    <col min="12286" max="12286" width="16.5546875" style="7" customWidth="1"/>
    <col min="12287" max="12287" width="16" style="7" customWidth="1"/>
    <col min="12288" max="12291" width="16.5546875" style="7" customWidth="1"/>
    <col min="12292" max="12293" width="12.109375" style="7" customWidth="1"/>
    <col min="12294" max="12295" width="13" style="7" customWidth="1"/>
    <col min="12296" max="12299" width="13.88671875" style="7" customWidth="1"/>
    <col min="12300" max="12300" width="13.5546875" style="7" customWidth="1"/>
    <col min="12301" max="12301" width="12.109375" style="7" customWidth="1"/>
    <col min="12302" max="12313" width="13.5546875" style="7" customWidth="1"/>
    <col min="12314" max="12314" width="13.88671875" style="7" customWidth="1"/>
    <col min="12315" max="12315" width="14.44140625" style="7" customWidth="1"/>
    <col min="12316" max="12536" width="9.109375" style="7"/>
    <col min="12537" max="12537" width="57.109375" style="7" customWidth="1"/>
    <col min="12538" max="12538" width="16.5546875" style="7" customWidth="1"/>
    <col min="12539" max="12541" width="16" style="7" customWidth="1"/>
    <col min="12542" max="12542" width="16.5546875" style="7" customWidth="1"/>
    <col min="12543" max="12543" width="16" style="7" customWidth="1"/>
    <col min="12544" max="12547" width="16.5546875" style="7" customWidth="1"/>
    <col min="12548" max="12549" width="12.109375" style="7" customWidth="1"/>
    <col min="12550" max="12551" width="13" style="7" customWidth="1"/>
    <col min="12552" max="12555" width="13.88671875" style="7" customWidth="1"/>
    <col min="12556" max="12556" width="13.5546875" style="7" customWidth="1"/>
    <col min="12557" max="12557" width="12.109375" style="7" customWidth="1"/>
    <col min="12558" max="12569" width="13.5546875" style="7" customWidth="1"/>
    <col min="12570" max="12570" width="13.88671875" style="7" customWidth="1"/>
    <col min="12571" max="12571" width="14.44140625" style="7" customWidth="1"/>
    <col min="12572" max="12792" width="9.109375" style="7"/>
    <col min="12793" max="12793" width="57.109375" style="7" customWidth="1"/>
    <col min="12794" max="12794" width="16.5546875" style="7" customWidth="1"/>
    <col min="12795" max="12797" width="16" style="7" customWidth="1"/>
    <col min="12798" max="12798" width="16.5546875" style="7" customWidth="1"/>
    <col min="12799" max="12799" width="16" style="7" customWidth="1"/>
    <col min="12800" max="12803" width="16.5546875" style="7" customWidth="1"/>
    <col min="12804" max="12805" width="12.109375" style="7" customWidth="1"/>
    <col min="12806" max="12807" width="13" style="7" customWidth="1"/>
    <col min="12808" max="12811" width="13.88671875" style="7" customWidth="1"/>
    <col min="12812" max="12812" width="13.5546875" style="7" customWidth="1"/>
    <col min="12813" max="12813" width="12.109375" style="7" customWidth="1"/>
    <col min="12814" max="12825" width="13.5546875" style="7" customWidth="1"/>
    <col min="12826" max="12826" width="13.88671875" style="7" customWidth="1"/>
    <col min="12827" max="12827" width="14.44140625" style="7" customWidth="1"/>
    <col min="12828" max="13048" width="9.109375" style="7"/>
    <col min="13049" max="13049" width="57.109375" style="7" customWidth="1"/>
    <col min="13050" max="13050" width="16.5546875" style="7" customWidth="1"/>
    <col min="13051" max="13053" width="16" style="7" customWidth="1"/>
    <col min="13054" max="13054" width="16.5546875" style="7" customWidth="1"/>
    <col min="13055" max="13055" width="16" style="7" customWidth="1"/>
    <col min="13056" max="13059" width="16.5546875" style="7" customWidth="1"/>
    <col min="13060" max="13061" width="12.109375" style="7" customWidth="1"/>
    <col min="13062" max="13063" width="13" style="7" customWidth="1"/>
    <col min="13064" max="13067" width="13.88671875" style="7" customWidth="1"/>
    <col min="13068" max="13068" width="13.5546875" style="7" customWidth="1"/>
    <col min="13069" max="13069" width="12.109375" style="7" customWidth="1"/>
    <col min="13070" max="13081" width="13.5546875" style="7" customWidth="1"/>
    <col min="13082" max="13082" width="13.88671875" style="7" customWidth="1"/>
    <col min="13083" max="13083" width="14.44140625" style="7" customWidth="1"/>
    <col min="13084" max="13304" width="9.109375" style="7"/>
    <col min="13305" max="13305" width="57.109375" style="7" customWidth="1"/>
    <col min="13306" max="13306" width="16.5546875" style="7" customWidth="1"/>
    <col min="13307" max="13309" width="16" style="7" customWidth="1"/>
    <col min="13310" max="13310" width="16.5546875" style="7" customWidth="1"/>
    <col min="13311" max="13311" width="16" style="7" customWidth="1"/>
    <col min="13312" max="13315" width="16.5546875" style="7" customWidth="1"/>
    <col min="13316" max="13317" width="12.109375" style="7" customWidth="1"/>
    <col min="13318" max="13319" width="13" style="7" customWidth="1"/>
    <col min="13320" max="13323" width="13.88671875" style="7" customWidth="1"/>
    <col min="13324" max="13324" width="13.5546875" style="7" customWidth="1"/>
    <col min="13325" max="13325" width="12.109375" style="7" customWidth="1"/>
    <col min="13326" max="13337" width="13.5546875" style="7" customWidth="1"/>
    <col min="13338" max="13338" width="13.88671875" style="7" customWidth="1"/>
    <col min="13339" max="13339" width="14.44140625" style="7" customWidth="1"/>
    <col min="13340" max="13560" width="9.109375" style="7"/>
    <col min="13561" max="13561" width="57.109375" style="7" customWidth="1"/>
    <col min="13562" max="13562" width="16.5546875" style="7" customWidth="1"/>
    <col min="13563" max="13565" width="16" style="7" customWidth="1"/>
    <col min="13566" max="13566" width="16.5546875" style="7" customWidth="1"/>
    <col min="13567" max="13567" width="16" style="7" customWidth="1"/>
    <col min="13568" max="13571" width="16.5546875" style="7" customWidth="1"/>
    <col min="13572" max="13573" width="12.109375" style="7" customWidth="1"/>
    <col min="13574" max="13575" width="13" style="7" customWidth="1"/>
    <col min="13576" max="13579" width="13.88671875" style="7" customWidth="1"/>
    <col min="13580" max="13580" width="13.5546875" style="7" customWidth="1"/>
    <col min="13581" max="13581" width="12.109375" style="7" customWidth="1"/>
    <col min="13582" max="13593" width="13.5546875" style="7" customWidth="1"/>
    <col min="13594" max="13594" width="13.88671875" style="7" customWidth="1"/>
    <col min="13595" max="13595" width="14.44140625" style="7" customWidth="1"/>
    <col min="13596" max="13816" width="9.109375" style="7"/>
    <col min="13817" max="13817" width="57.109375" style="7" customWidth="1"/>
    <col min="13818" max="13818" width="16.5546875" style="7" customWidth="1"/>
    <col min="13819" max="13821" width="16" style="7" customWidth="1"/>
    <col min="13822" max="13822" width="16.5546875" style="7" customWidth="1"/>
    <col min="13823" max="13823" width="16" style="7" customWidth="1"/>
    <col min="13824" max="13827" width="16.5546875" style="7" customWidth="1"/>
    <col min="13828" max="13829" width="12.109375" style="7" customWidth="1"/>
    <col min="13830" max="13831" width="13" style="7" customWidth="1"/>
    <col min="13832" max="13835" width="13.88671875" style="7" customWidth="1"/>
    <col min="13836" max="13836" width="13.5546875" style="7" customWidth="1"/>
    <col min="13837" max="13837" width="12.109375" style="7" customWidth="1"/>
    <col min="13838" max="13849" width="13.5546875" style="7" customWidth="1"/>
    <col min="13850" max="13850" width="13.88671875" style="7" customWidth="1"/>
    <col min="13851" max="13851" width="14.44140625" style="7" customWidth="1"/>
    <col min="13852" max="14072" width="9.109375" style="7"/>
    <col min="14073" max="14073" width="57.109375" style="7" customWidth="1"/>
    <col min="14074" max="14074" width="16.5546875" style="7" customWidth="1"/>
    <col min="14075" max="14077" width="16" style="7" customWidth="1"/>
    <col min="14078" max="14078" width="16.5546875" style="7" customWidth="1"/>
    <col min="14079" max="14079" width="16" style="7" customWidth="1"/>
    <col min="14080" max="14083" width="16.5546875" style="7" customWidth="1"/>
    <col min="14084" max="14085" width="12.109375" style="7" customWidth="1"/>
    <col min="14086" max="14087" width="13" style="7" customWidth="1"/>
    <col min="14088" max="14091" width="13.88671875" style="7" customWidth="1"/>
    <col min="14092" max="14092" width="13.5546875" style="7" customWidth="1"/>
    <col min="14093" max="14093" width="12.109375" style="7" customWidth="1"/>
    <col min="14094" max="14105" width="13.5546875" style="7" customWidth="1"/>
    <col min="14106" max="14106" width="13.88671875" style="7" customWidth="1"/>
    <col min="14107" max="14107" width="14.44140625" style="7" customWidth="1"/>
    <col min="14108" max="14328" width="9.109375" style="7"/>
    <col min="14329" max="14329" width="57.109375" style="7" customWidth="1"/>
    <col min="14330" max="14330" width="16.5546875" style="7" customWidth="1"/>
    <col min="14331" max="14333" width="16" style="7" customWidth="1"/>
    <col min="14334" max="14334" width="16.5546875" style="7" customWidth="1"/>
    <col min="14335" max="14335" width="16" style="7" customWidth="1"/>
    <col min="14336" max="14339" width="16.5546875" style="7" customWidth="1"/>
    <col min="14340" max="14341" width="12.109375" style="7" customWidth="1"/>
    <col min="14342" max="14343" width="13" style="7" customWidth="1"/>
    <col min="14344" max="14347" width="13.88671875" style="7" customWidth="1"/>
    <col min="14348" max="14348" width="13.5546875" style="7" customWidth="1"/>
    <col min="14349" max="14349" width="12.109375" style="7" customWidth="1"/>
    <col min="14350" max="14361" width="13.5546875" style="7" customWidth="1"/>
    <col min="14362" max="14362" width="13.88671875" style="7" customWidth="1"/>
    <col min="14363" max="14363" width="14.44140625" style="7" customWidth="1"/>
    <col min="14364" max="14584" width="9.109375" style="7"/>
    <col min="14585" max="14585" width="57.109375" style="7" customWidth="1"/>
    <col min="14586" max="14586" width="16.5546875" style="7" customWidth="1"/>
    <col min="14587" max="14589" width="16" style="7" customWidth="1"/>
    <col min="14590" max="14590" width="16.5546875" style="7" customWidth="1"/>
    <col min="14591" max="14591" width="16" style="7" customWidth="1"/>
    <col min="14592" max="14595" width="16.5546875" style="7" customWidth="1"/>
    <col min="14596" max="14597" width="12.109375" style="7" customWidth="1"/>
    <col min="14598" max="14599" width="13" style="7" customWidth="1"/>
    <col min="14600" max="14603" width="13.88671875" style="7" customWidth="1"/>
    <col min="14604" max="14604" width="13.5546875" style="7" customWidth="1"/>
    <col min="14605" max="14605" width="12.109375" style="7" customWidth="1"/>
    <col min="14606" max="14617" width="13.5546875" style="7" customWidth="1"/>
    <col min="14618" max="14618" width="13.88671875" style="7" customWidth="1"/>
    <col min="14619" max="14619" width="14.44140625" style="7" customWidth="1"/>
    <col min="14620" max="14840" width="9.109375" style="7"/>
    <col min="14841" max="14841" width="57.109375" style="7" customWidth="1"/>
    <col min="14842" max="14842" width="16.5546875" style="7" customWidth="1"/>
    <col min="14843" max="14845" width="16" style="7" customWidth="1"/>
    <col min="14846" max="14846" width="16.5546875" style="7" customWidth="1"/>
    <col min="14847" max="14847" width="16" style="7" customWidth="1"/>
    <col min="14848" max="14851" width="16.5546875" style="7" customWidth="1"/>
    <col min="14852" max="14853" width="12.109375" style="7" customWidth="1"/>
    <col min="14854" max="14855" width="13" style="7" customWidth="1"/>
    <col min="14856" max="14859" width="13.88671875" style="7" customWidth="1"/>
    <col min="14860" max="14860" width="13.5546875" style="7" customWidth="1"/>
    <col min="14861" max="14861" width="12.109375" style="7" customWidth="1"/>
    <col min="14862" max="14873" width="13.5546875" style="7" customWidth="1"/>
    <col min="14874" max="14874" width="13.88671875" style="7" customWidth="1"/>
    <col min="14875" max="14875" width="14.44140625" style="7" customWidth="1"/>
    <col min="14876" max="15096" width="9.109375" style="7"/>
    <col min="15097" max="15097" width="57.109375" style="7" customWidth="1"/>
    <col min="15098" max="15098" width="16.5546875" style="7" customWidth="1"/>
    <col min="15099" max="15101" width="16" style="7" customWidth="1"/>
    <col min="15102" max="15102" width="16.5546875" style="7" customWidth="1"/>
    <col min="15103" max="15103" width="16" style="7" customWidth="1"/>
    <col min="15104" max="15107" width="16.5546875" style="7" customWidth="1"/>
    <col min="15108" max="15109" width="12.109375" style="7" customWidth="1"/>
    <col min="15110" max="15111" width="13" style="7" customWidth="1"/>
    <col min="15112" max="15115" width="13.88671875" style="7" customWidth="1"/>
    <col min="15116" max="15116" width="13.5546875" style="7" customWidth="1"/>
    <col min="15117" max="15117" width="12.109375" style="7" customWidth="1"/>
    <col min="15118" max="15129" width="13.5546875" style="7" customWidth="1"/>
    <col min="15130" max="15130" width="13.88671875" style="7" customWidth="1"/>
    <col min="15131" max="15131" width="14.44140625" style="7" customWidth="1"/>
    <col min="15132" max="15352" width="9.109375" style="7"/>
    <col min="15353" max="15353" width="57.109375" style="7" customWidth="1"/>
    <col min="15354" max="15354" width="16.5546875" style="7" customWidth="1"/>
    <col min="15355" max="15357" width="16" style="7" customWidth="1"/>
    <col min="15358" max="15358" width="16.5546875" style="7" customWidth="1"/>
    <col min="15359" max="15359" width="16" style="7" customWidth="1"/>
    <col min="15360" max="15363" width="16.5546875" style="7" customWidth="1"/>
    <col min="15364" max="15365" width="12.109375" style="7" customWidth="1"/>
    <col min="15366" max="15367" width="13" style="7" customWidth="1"/>
    <col min="15368" max="15371" width="13.88671875" style="7" customWidth="1"/>
    <col min="15372" max="15372" width="13.5546875" style="7" customWidth="1"/>
    <col min="15373" max="15373" width="12.109375" style="7" customWidth="1"/>
    <col min="15374" max="15385" width="13.5546875" style="7" customWidth="1"/>
    <col min="15386" max="15386" width="13.88671875" style="7" customWidth="1"/>
    <col min="15387" max="15387" width="14.44140625" style="7" customWidth="1"/>
    <col min="15388" max="15608" width="9.109375" style="7"/>
    <col min="15609" max="15609" width="57.109375" style="7" customWidth="1"/>
    <col min="15610" max="15610" width="16.5546875" style="7" customWidth="1"/>
    <col min="15611" max="15613" width="16" style="7" customWidth="1"/>
    <col min="15614" max="15614" width="16.5546875" style="7" customWidth="1"/>
    <col min="15615" max="15615" width="16" style="7" customWidth="1"/>
    <col min="15616" max="15619" width="16.5546875" style="7" customWidth="1"/>
    <col min="15620" max="15621" width="12.109375" style="7" customWidth="1"/>
    <col min="15622" max="15623" width="13" style="7" customWidth="1"/>
    <col min="15624" max="15627" width="13.88671875" style="7" customWidth="1"/>
    <col min="15628" max="15628" width="13.5546875" style="7" customWidth="1"/>
    <col min="15629" max="15629" width="12.109375" style="7" customWidth="1"/>
    <col min="15630" max="15641" width="13.5546875" style="7" customWidth="1"/>
    <col min="15642" max="15642" width="13.88671875" style="7" customWidth="1"/>
    <col min="15643" max="15643" width="14.44140625" style="7" customWidth="1"/>
    <col min="15644" max="15864" width="9.109375" style="7"/>
    <col min="15865" max="15865" width="57.109375" style="7" customWidth="1"/>
    <col min="15866" max="15866" width="16.5546875" style="7" customWidth="1"/>
    <col min="15867" max="15869" width="16" style="7" customWidth="1"/>
    <col min="15870" max="15870" width="16.5546875" style="7" customWidth="1"/>
    <col min="15871" max="15871" width="16" style="7" customWidth="1"/>
    <col min="15872" max="15875" width="16.5546875" style="7" customWidth="1"/>
    <col min="15876" max="15877" width="12.109375" style="7" customWidth="1"/>
    <col min="15878" max="15879" width="13" style="7" customWidth="1"/>
    <col min="15880" max="15883" width="13.88671875" style="7" customWidth="1"/>
    <col min="15884" max="15884" width="13.5546875" style="7" customWidth="1"/>
    <col min="15885" max="15885" width="12.109375" style="7" customWidth="1"/>
    <col min="15886" max="15897" width="13.5546875" style="7" customWidth="1"/>
    <col min="15898" max="15898" width="13.88671875" style="7" customWidth="1"/>
    <col min="15899" max="15899" width="14.44140625" style="7" customWidth="1"/>
    <col min="15900" max="16120" width="9.109375" style="7"/>
    <col min="16121" max="16121" width="57.109375" style="7" customWidth="1"/>
    <col min="16122" max="16122" width="16.5546875" style="7" customWidth="1"/>
    <col min="16123" max="16125" width="16" style="7" customWidth="1"/>
    <col min="16126" max="16126" width="16.5546875" style="7" customWidth="1"/>
    <col min="16127" max="16127" width="16" style="7" customWidth="1"/>
    <col min="16128" max="16131" width="16.5546875" style="7" customWidth="1"/>
    <col min="16132" max="16133" width="12.109375" style="7" customWidth="1"/>
    <col min="16134" max="16135" width="13" style="7" customWidth="1"/>
    <col min="16136" max="16139" width="13.88671875" style="7" customWidth="1"/>
    <col min="16140" max="16140" width="13.5546875" style="7" customWidth="1"/>
    <col min="16141" max="16141" width="12.109375" style="7" customWidth="1"/>
    <col min="16142" max="16153" width="13.5546875" style="7" customWidth="1"/>
    <col min="16154" max="16154" width="13.88671875" style="7" customWidth="1"/>
    <col min="16155" max="16155" width="14.44140625" style="7" customWidth="1"/>
    <col min="16156" max="16384" width="9.109375" style="7"/>
  </cols>
  <sheetData>
    <row r="1" spans="1:27" x14ac:dyDescent="0.25">
      <c r="A1" s="6" t="s">
        <v>427</v>
      </c>
    </row>
    <row r="2" spans="1:27" x14ac:dyDescent="0.25">
      <c r="A2" s="69" t="s">
        <v>77</v>
      </c>
    </row>
    <row r="3" spans="1:27" x14ac:dyDescent="0.25">
      <c r="A3" s="6"/>
    </row>
    <row r="4" spans="1:27" ht="14.25" customHeight="1" x14ac:dyDescent="0.25">
      <c r="A4" s="173"/>
      <c r="B4" s="172" t="s">
        <v>60</v>
      </c>
      <c r="C4" s="172" t="s">
        <v>61</v>
      </c>
      <c r="L4" s="171"/>
      <c r="M4" s="171"/>
      <c r="N4" s="171"/>
      <c r="O4" s="171"/>
      <c r="P4" s="171"/>
      <c r="Q4" s="171"/>
      <c r="R4" s="171"/>
      <c r="S4" s="171"/>
      <c r="T4" s="171"/>
      <c r="U4" s="171"/>
      <c r="V4" s="171"/>
      <c r="W4" s="171"/>
      <c r="X4" s="171"/>
      <c r="Y4" s="171"/>
      <c r="Z4" s="171"/>
      <c r="AA4" s="171"/>
    </row>
    <row r="5" spans="1:27" ht="26.4" x14ac:dyDescent="0.25">
      <c r="A5" s="246" t="s">
        <v>29</v>
      </c>
      <c r="B5" s="248">
        <v>169.30211286947764</v>
      </c>
      <c r="C5" s="248">
        <v>48.586133571821655</v>
      </c>
    </row>
    <row r="6" spans="1:27" ht="26.4" x14ac:dyDescent="0.25">
      <c r="A6" s="246" t="s">
        <v>30</v>
      </c>
      <c r="B6" s="248">
        <v>51.468098815566506</v>
      </c>
      <c r="C6" s="248">
        <v>114.77776853949402</v>
      </c>
    </row>
    <row r="7" spans="1:27" x14ac:dyDescent="0.25">
      <c r="A7" s="247" t="s">
        <v>62</v>
      </c>
      <c r="B7" s="248">
        <v>-120.77021168504416</v>
      </c>
      <c r="C7" s="248">
        <v>-63.36390211131566</v>
      </c>
    </row>
  </sheetData>
  <pageMargins left="1.1811023622047245" right="0.78740157480314965" top="0.78740157480314965" bottom="0.78740157480314965" header="0.39370078740157483" footer="0.39370078740157483"/>
  <pageSetup paperSize="9"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AK6"/>
  <sheetViews>
    <sheetView workbookViewId="0">
      <selection activeCell="L37" sqref="L37"/>
    </sheetView>
  </sheetViews>
  <sheetFormatPr defaultColWidth="10.109375" defaultRowHeight="14.4" customHeight="1" x14ac:dyDescent="0.25"/>
  <cols>
    <col min="1" max="1" width="10.109375" style="24" customWidth="1"/>
    <col min="2" max="2" width="12" style="24" customWidth="1"/>
    <col min="3" max="3" width="13.33203125" style="24" customWidth="1"/>
    <col min="4" max="8" width="12" style="24" customWidth="1"/>
    <col min="9" max="9" width="11.33203125" style="24" customWidth="1"/>
    <col min="10" max="10" width="13.6640625" style="24" customWidth="1"/>
    <col min="11" max="11" width="12.5546875" style="24" customWidth="1"/>
    <col min="12" max="12" width="12" style="24" customWidth="1"/>
    <col min="13" max="13" width="12.6640625" style="24" customWidth="1"/>
    <col min="14" max="14" width="12" style="24" customWidth="1"/>
    <col min="15" max="15" width="13.33203125" style="24" customWidth="1"/>
    <col min="16" max="21" width="12" style="24" customWidth="1"/>
    <col min="22" max="22" width="13.6640625" style="24" customWidth="1"/>
    <col min="23" max="23" width="12.5546875" style="24" customWidth="1"/>
    <col min="24" max="24" width="12" style="24" customWidth="1"/>
    <col min="25" max="25" width="12.6640625" style="24" customWidth="1"/>
    <col min="26" max="26" width="12" style="24" customWidth="1"/>
    <col min="27" max="27" width="13.33203125" style="24" customWidth="1"/>
    <col min="28" max="32" width="12" style="24" customWidth="1"/>
    <col min="33" max="33" width="11.33203125" style="24" customWidth="1"/>
    <col min="34" max="34" width="13.6640625" style="24" customWidth="1"/>
    <col min="35" max="35" width="12.5546875" style="24" customWidth="1"/>
    <col min="36" max="36" width="12" style="24" customWidth="1"/>
    <col min="37" max="37" width="12.6640625" style="24" customWidth="1"/>
    <col min="38" max="16384" width="10.109375" style="24"/>
  </cols>
  <sheetData>
    <row r="1" spans="1:37" ht="14.4" customHeight="1" x14ac:dyDescent="0.25">
      <c r="A1" s="1" t="s">
        <v>429</v>
      </c>
    </row>
    <row r="2" spans="1:37" ht="14.4" customHeight="1" x14ac:dyDescent="0.25">
      <c r="A2" s="13" t="s">
        <v>77</v>
      </c>
    </row>
    <row r="3" spans="1:37" ht="14.4" customHeight="1" x14ac:dyDescent="0.25">
      <c r="A3" s="1"/>
    </row>
    <row r="4" spans="1:37" s="25" customFormat="1" ht="13.5" customHeight="1" x14ac:dyDescent="0.25">
      <c r="A4" s="174"/>
      <c r="B4" s="175">
        <v>44927</v>
      </c>
      <c r="C4" s="175">
        <v>44958</v>
      </c>
      <c r="D4" s="175">
        <v>44986</v>
      </c>
      <c r="E4" s="175">
        <v>45017</v>
      </c>
      <c r="F4" s="175">
        <v>45047</v>
      </c>
      <c r="G4" s="175">
        <v>45078</v>
      </c>
      <c r="H4" s="175">
        <v>45108</v>
      </c>
      <c r="I4" s="175">
        <v>45139</v>
      </c>
      <c r="J4" s="175">
        <v>45170</v>
      </c>
      <c r="K4" s="175">
        <v>45200</v>
      </c>
      <c r="L4" s="175">
        <v>45231</v>
      </c>
      <c r="M4" s="175">
        <v>45261</v>
      </c>
      <c r="N4" s="175">
        <v>45292</v>
      </c>
      <c r="O4" s="175">
        <v>45323</v>
      </c>
      <c r="P4" s="175">
        <v>45352</v>
      </c>
      <c r="Q4" s="175">
        <v>45383</v>
      </c>
      <c r="R4" s="175">
        <v>45413</v>
      </c>
      <c r="S4" s="175">
        <v>45444</v>
      </c>
      <c r="T4" s="175">
        <v>45474</v>
      </c>
      <c r="U4" s="175">
        <v>45505</v>
      </c>
      <c r="V4" s="175">
        <v>45536</v>
      </c>
      <c r="W4" s="175">
        <v>45566</v>
      </c>
      <c r="X4" s="175">
        <v>45597</v>
      </c>
      <c r="Y4" s="175">
        <v>45627</v>
      </c>
      <c r="Z4" s="175">
        <v>45658</v>
      </c>
      <c r="AA4" s="175">
        <v>45689</v>
      </c>
      <c r="AB4" s="175">
        <v>45717</v>
      </c>
      <c r="AC4" s="175">
        <v>45748</v>
      </c>
      <c r="AD4" s="175">
        <v>45778</v>
      </c>
      <c r="AE4" s="175">
        <v>45809</v>
      </c>
      <c r="AF4" s="175">
        <v>45839</v>
      </c>
      <c r="AG4" s="175">
        <v>45870</v>
      </c>
      <c r="AH4" s="175">
        <v>45901</v>
      </c>
      <c r="AI4" s="175">
        <v>45931</v>
      </c>
      <c r="AJ4" s="175">
        <v>45962</v>
      </c>
      <c r="AK4" s="175">
        <v>45992</v>
      </c>
    </row>
    <row r="5" spans="1:37" ht="14.4" customHeight="1" x14ac:dyDescent="0.25">
      <c r="A5" s="176" t="s">
        <v>428</v>
      </c>
      <c r="B5" s="249">
        <v>24.16296208075034</v>
      </c>
      <c r="C5" s="249">
        <v>25.73195177309362</v>
      </c>
      <c r="D5" s="249">
        <v>25.911005072487647</v>
      </c>
      <c r="E5" s="249">
        <v>24.742120484981616</v>
      </c>
      <c r="F5" s="249">
        <v>24.295297966717889</v>
      </c>
      <c r="G5" s="249">
        <v>24.783643062626737</v>
      </c>
      <c r="H5" s="249">
        <v>25.632666290152034</v>
      </c>
      <c r="I5" s="249">
        <v>24.279433002732876</v>
      </c>
      <c r="J5" s="249">
        <v>28.125198437339975</v>
      </c>
      <c r="K5" s="249">
        <v>28.37967812422178</v>
      </c>
      <c r="L5" s="249">
        <v>28.815041406043505</v>
      </c>
      <c r="M5" s="249">
        <v>30.127194547101066</v>
      </c>
      <c r="N5" s="249">
        <v>28.00121262540382</v>
      </c>
      <c r="O5" s="249">
        <v>26.988446653327703</v>
      </c>
      <c r="P5" s="249">
        <v>26.896312265197913</v>
      </c>
      <c r="Q5" s="249">
        <v>25.933868135939424</v>
      </c>
      <c r="R5" s="249">
        <v>26.401789738521487</v>
      </c>
      <c r="S5" s="249">
        <v>26.487296289422236</v>
      </c>
      <c r="T5" s="249">
        <v>25.217313405807328</v>
      </c>
      <c r="U5" s="249">
        <v>27.279207588003057</v>
      </c>
      <c r="V5" s="249">
        <v>24.575251970118213</v>
      </c>
      <c r="W5" s="249">
        <v>24.597220077612736</v>
      </c>
      <c r="X5" s="249">
        <v>26.925278340694035</v>
      </c>
      <c r="Y5" s="249">
        <v>27.241403457598373</v>
      </c>
      <c r="Z5" s="249">
        <v>27.378336382609792</v>
      </c>
      <c r="AA5" s="249">
        <v>23.938435511418042</v>
      </c>
      <c r="AB5" s="249">
        <v>25.063860544160317</v>
      </c>
      <c r="AC5" s="249">
        <v>23.062577166420887</v>
      </c>
      <c r="AD5" s="249">
        <v>24.19015408795336</v>
      </c>
      <c r="AE5" s="249">
        <v>25.538749783509157</v>
      </c>
      <c r="AF5" s="249">
        <v>23.291462026874303</v>
      </c>
      <c r="AG5" s="249">
        <v>20.609393496443118</v>
      </c>
      <c r="AH5" s="249">
        <v>20.082841417999887</v>
      </c>
      <c r="AI5" s="249">
        <v>18.543036252071985</v>
      </c>
      <c r="AJ5" s="249">
        <v>18.981533025414535</v>
      </c>
      <c r="AK5" s="249">
        <v>20.845972657087312</v>
      </c>
    </row>
    <row r="6" spans="1:37" ht="13.2" customHeight="1" x14ac:dyDescent="0.25"/>
  </sheetData>
  <pageMargins left="1.18" right="0.79" top="0.79" bottom="0.79" header="0.39" footer="0.39"/>
  <pageSetup paperSize="9" fitToWidth="0" fitToHeight="0"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1:G5"/>
  <sheetViews>
    <sheetView workbookViewId="0">
      <selection activeCell="O36" sqref="O36"/>
    </sheetView>
  </sheetViews>
  <sheetFormatPr defaultColWidth="10.109375" defaultRowHeight="14.7" customHeight="1" x14ac:dyDescent="0.25"/>
  <cols>
    <col min="1" max="1" width="4" style="8" customWidth="1"/>
    <col min="2" max="7" width="8.109375" style="8" customWidth="1"/>
    <col min="8" max="9" width="18.5546875" style="8" customWidth="1"/>
    <col min="10" max="16384" width="10.109375" style="8"/>
  </cols>
  <sheetData>
    <row r="1" spans="1:7" ht="14.7" customHeight="1" x14ac:dyDescent="0.25">
      <c r="A1" s="1" t="s">
        <v>430</v>
      </c>
    </row>
    <row r="2" spans="1:7" ht="14.7" customHeight="1" x14ac:dyDescent="0.25">
      <c r="A2" s="13" t="s">
        <v>77</v>
      </c>
    </row>
    <row r="3" spans="1:7" ht="14.7" customHeight="1" x14ac:dyDescent="0.25">
      <c r="A3" s="1"/>
    </row>
    <row r="4" spans="1:7" ht="24" customHeight="1" x14ac:dyDescent="0.25">
      <c r="A4" s="168"/>
      <c r="B4" s="177">
        <v>2020</v>
      </c>
      <c r="C4" s="177">
        <v>2021</v>
      </c>
      <c r="D4" s="177">
        <v>2022</v>
      </c>
      <c r="E4" s="177">
        <v>2023</v>
      </c>
      <c r="F4" s="177">
        <v>2024</v>
      </c>
      <c r="G4" s="250">
        <v>2025</v>
      </c>
    </row>
    <row r="5" spans="1:7" ht="14.7" customHeight="1" x14ac:dyDescent="0.25">
      <c r="A5" s="168" t="s">
        <v>63</v>
      </c>
      <c r="B5" s="178">
        <v>1717.581445921945</v>
      </c>
      <c r="C5" s="178">
        <v>1700.3167034380326</v>
      </c>
      <c r="D5" s="178">
        <v>1643.094404898012</v>
      </c>
      <c r="E5" s="178">
        <v>1680.6814974664201</v>
      </c>
      <c r="F5" s="178">
        <v>1548.9294837508471</v>
      </c>
      <c r="G5" s="178">
        <v>1458.8294582205224</v>
      </c>
    </row>
  </sheetData>
  <pageMargins left="1.18" right="0.79" top="0.79" bottom="0.79" header="0.39" footer="0.39"/>
  <pageSetup paperSize="9" fitToWidth="0" fitToHeight="0" orientation="portrait"/>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1:H14"/>
  <sheetViews>
    <sheetView zoomScaleNormal="100" workbookViewId="0">
      <selection activeCell="L11" sqref="L11"/>
    </sheetView>
  </sheetViews>
  <sheetFormatPr defaultColWidth="9.109375" defaultRowHeight="13.2" x14ac:dyDescent="0.25"/>
  <cols>
    <col min="1" max="1" width="30.6640625" style="23" customWidth="1"/>
    <col min="2" max="16384" width="9.109375" style="23"/>
  </cols>
  <sheetData>
    <row r="1" spans="1:8" x14ac:dyDescent="0.25">
      <c r="A1" s="22" t="s">
        <v>465</v>
      </c>
    </row>
    <row r="2" spans="1:8" x14ac:dyDescent="0.25">
      <c r="A2" s="23" t="s">
        <v>458</v>
      </c>
    </row>
    <row r="3" spans="1:8" x14ac:dyDescent="0.25">
      <c r="A3" s="23" t="s">
        <v>467</v>
      </c>
    </row>
    <row r="4" spans="1:8" x14ac:dyDescent="0.25">
      <c r="A4" s="23" t="s">
        <v>370</v>
      </c>
    </row>
    <row r="6" spans="1:8" x14ac:dyDescent="0.25">
      <c r="A6" s="179"/>
      <c r="B6" s="179">
        <v>2019</v>
      </c>
      <c r="C6" s="179">
        <v>2020</v>
      </c>
      <c r="D6" s="179">
        <v>2021</v>
      </c>
      <c r="E6" s="179">
        <v>2022</v>
      </c>
      <c r="F6" s="179">
        <v>2023</v>
      </c>
      <c r="G6" s="179">
        <v>2024</v>
      </c>
      <c r="H6" s="179">
        <v>2025</v>
      </c>
    </row>
    <row r="7" spans="1:8" ht="26.4" x14ac:dyDescent="0.25">
      <c r="A7" s="251" t="s">
        <v>432</v>
      </c>
      <c r="B7" s="181">
        <v>194</v>
      </c>
      <c r="C7" s="181">
        <v>143</v>
      </c>
      <c r="D7" s="181">
        <v>116</v>
      </c>
      <c r="E7" s="181">
        <v>42.007959882669979</v>
      </c>
      <c r="F7" s="181">
        <v>121.13203963540994</v>
      </c>
      <c r="G7" s="181">
        <v>566</v>
      </c>
      <c r="H7" s="181">
        <v>537.3138911816709</v>
      </c>
    </row>
    <row r="8" spans="1:8" ht="39.6" x14ac:dyDescent="0.25">
      <c r="A8" s="251" t="s">
        <v>238</v>
      </c>
      <c r="B8" s="181">
        <v>279</v>
      </c>
      <c r="C8" s="181">
        <v>301</v>
      </c>
      <c r="D8" s="181">
        <v>479</v>
      </c>
      <c r="E8" s="181">
        <v>393</v>
      </c>
      <c r="F8" s="181">
        <v>1200.8261374632061</v>
      </c>
      <c r="G8" s="181">
        <v>1243.254986395385</v>
      </c>
      <c r="H8" s="181">
        <v>1833</v>
      </c>
    </row>
    <row r="9" spans="1:8" ht="39.75" customHeight="1" x14ac:dyDescent="0.25">
      <c r="A9" s="251" t="s">
        <v>237</v>
      </c>
      <c r="B9" s="181"/>
      <c r="C9" s="181"/>
      <c r="D9" s="181">
        <v>0</v>
      </c>
      <c r="E9" s="181">
        <v>0</v>
      </c>
      <c r="F9" s="181">
        <v>0</v>
      </c>
      <c r="G9" s="181">
        <v>101.60000000000001</v>
      </c>
      <c r="H9" s="181">
        <v>160</v>
      </c>
    </row>
    <row r="10" spans="1:8" ht="52.8" x14ac:dyDescent="0.25">
      <c r="A10" s="251" t="s">
        <v>431</v>
      </c>
      <c r="B10" s="181"/>
      <c r="C10" s="181"/>
      <c r="D10" s="181">
        <v>178.67228070051604</v>
      </c>
      <c r="E10" s="181">
        <v>102.47910907535014</v>
      </c>
      <c r="F10" s="181">
        <v>125.95765316411061</v>
      </c>
      <c r="G10" s="181">
        <v>59.645794369579342</v>
      </c>
      <c r="H10" s="181">
        <v>172</v>
      </c>
    </row>
    <row r="11" spans="1:8" ht="132" x14ac:dyDescent="0.25">
      <c r="A11" s="251" t="s">
        <v>469</v>
      </c>
      <c r="B11" s="181">
        <v>793</v>
      </c>
      <c r="C11" s="181">
        <v>1286</v>
      </c>
      <c r="D11" s="181">
        <v>2070</v>
      </c>
      <c r="E11" s="181">
        <v>-742</v>
      </c>
      <c r="F11" s="181">
        <v>1103</v>
      </c>
      <c r="G11" s="181">
        <v>1102</v>
      </c>
      <c r="H11" s="181">
        <v>2145</v>
      </c>
    </row>
    <row r="12" spans="1:8" x14ac:dyDescent="0.25">
      <c r="B12" s="38"/>
      <c r="C12" s="38"/>
      <c r="D12" s="38"/>
      <c r="E12" s="38"/>
      <c r="F12" s="38"/>
      <c r="G12" s="38"/>
      <c r="H12" s="38"/>
    </row>
    <row r="13" spans="1:8" x14ac:dyDescent="0.25">
      <c r="A13" s="93"/>
    </row>
    <row r="14" spans="1:8" x14ac:dyDescent="0.25">
      <c r="A14" s="21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heetViews>
  <sheetFormatPr defaultColWidth="9.109375" defaultRowHeight="15" customHeight="1" x14ac:dyDescent="0.25"/>
  <cols>
    <col min="1" max="1" width="19.6640625" style="232" customWidth="1"/>
    <col min="2" max="12" width="11.5546875" style="225" customWidth="1"/>
    <col min="13" max="16384" width="9.109375" style="225"/>
  </cols>
  <sheetData>
    <row r="1" spans="1:16" ht="15" customHeight="1" x14ac:dyDescent="0.25">
      <c r="A1" s="233" t="s">
        <v>415</v>
      </c>
    </row>
    <row r="2" spans="1:16" ht="15" customHeight="1" x14ac:dyDescent="0.25">
      <c r="A2" s="23" t="s">
        <v>417</v>
      </c>
    </row>
    <row r="3" spans="1:16" ht="15" customHeight="1" x14ac:dyDescent="0.25">
      <c r="A3" s="23" t="s">
        <v>106</v>
      </c>
    </row>
    <row r="5" spans="1:16" s="227" customFormat="1" ht="15" customHeight="1" x14ac:dyDescent="0.25">
      <c r="A5" s="226" t="s">
        <v>405</v>
      </c>
      <c r="B5" s="215">
        <v>42004</v>
      </c>
      <c r="C5" s="215">
        <v>42369</v>
      </c>
      <c r="D5" s="215">
        <v>42735</v>
      </c>
      <c r="E5" s="215">
        <v>43100</v>
      </c>
      <c r="F5" s="215">
        <v>43465</v>
      </c>
      <c r="G5" s="215">
        <v>43830</v>
      </c>
      <c r="H5" s="215">
        <v>44196</v>
      </c>
      <c r="I5" s="215">
        <v>44561</v>
      </c>
      <c r="J5" s="215">
        <v>44926</v>
      </c>
      <c r="K5" s="215">
        <v>45291</v>
      </c>
      <c r="L5" s="216">
        <v>45657</v>
      </c>
      <c r="M5" s="217">
        <v>45747</v>
      </c>
      <c r="N5" s="217">
        <v>45838</v>
      </c>
      <c r="O5" s="217">
        <v>45930</v>
      </c>
      <c r="P5" s="217">
        <v>46022</v>
      </c>
    </row>
    <row r="6" spans="1:16" s="227" customFormat="1" ht="15" customHeight="1" x14ac:dyDescent="0.25">
      <c r="A6" s="228" t="s">
        <v>406</v>
      </c>
      <c r="B6" s="229">
        <v>68.811970377458479</v>
      </c>
      <c r="C6" s="229">
        <v>88.369408472048377</v>
      </c>
      <c r="D6" s="229">
        <v>86.540972243401185</v>
      </c>
      <c r="E6" s="229">
        <v>84.885078956595706</v>
      </c>
      <c r="F6" s="229">
        <v>83.025813030742626</v>
      </c>
      <c r="G6" s="229">
        <v>81.012280018097997</v>
      </c>
      <c r="H6" s="229">
        <v>96.455089891423384</v>
      </c>
      <c r="I6" s="229">
        <v>89.299142167640028</v>
      </c>
      <c r="J6" s="229">
        <v>85.711472040181263</v>
      </c>
      <c r="K6" s="229">
        <v>95.19561544827944</v>
      </c>
      <c r="L6" s="229">
        <v>99.051160525741921</v>
      </c>
      <c r="M6" s="229">
        <v>93.910406082048993</v>
      </c>
      <c r="N6" s="229">
        <v>93.383751749190026</v>
      </c>
      <c r="O6" s="229">
        <v>96.375491936880294</v>
      </c>
      <c r="P6" s="229">
        <v>98.762957722566668</v>
      </c>
    </row>
    <row r="7" spans="1:16" s="227" customFormat="1" ht="15" customHeight="1" x14ac:dyDescent="0.25">
      <c r="A7" s="228" t="s">
        <v>407</v>
      </c>
      <c r="B7" s="229">
        <v>1.9579515568043153</v>
      </c>
      <c r="C7" s="229">
        <v>1.9576668447708629</v>
      </c>
      <c r="D7" s="229">
        <v>2.1858079891267383</v>
      </c>
      <c r="E7" s="229">
        <v>2.6454755611017888</v>
      </c>
      <c r="F7" s="229">
        <v>2.8103456535424001</v>
      </c>
      <c r="G7" s="229">
        <v>3.0452417391102933</v>
      </c>
      <c r="H7" s="229">
        <v>3.5485262436388312</v>
      </c>
      <c r="I7" s="229">
        <v>3.1900457889522316</v>
      </c>
      <c r="J7" s="229">
        <v>2.9285468768264238</v>
      </c>
      <c r="K7" s="229">
        <v>2.9841339662311679</v>
      </c>
      <c r="L7" s="229">
        <v>3.1503463329842516</v>
      </c>
      <c r="M7" s="229">
        <v>2.8214793586893347</v>
      </c>
      <c r="N7" s="229">
        <v>2.8999369134711102</v>
      </c>
      <c r="O7" s="229">
        <v>3.2614532807888721</v>
      </c>
      <c r="P7" s="229">
        <v>3.1804680028363244</v>
      </c>
    </row>
    <row r="8" spans="1:16" s="227" customFormat="1" ht="15" customHeight="1" x14ac:dyDescent="0.25">
      <c r="A8" s="228" t="s">
        <v>408</v>
      </c>
      <c r="B8" s="229">
        <v>2.585395247237352</v>
      </c>
      <c r="C8" s="229">
        <v>3.2914525123634455</v>
      </c>
      <c r="D8" s="229">
        <v>3.8079913898593389</v>
      </c>
      <c r="E8" s="229">
        <v>4.0039993512594849</v>
      </c>
      <c r="F8" s="229">
        <v>3.7128194666253092</v>
      </c>
      <c r="G8" s="229">
        <v>3.8939241328533574</v>
      </c>
      <c r="H8" s="229">
        <v>4.1487320116003588</v>
      </c>
      <c r="I8" s="229">
        <v>3.4151124777394766</v>
      </c>
      <c r="J8" s="229">
        <v>3.0567205335474896</v>
      </c>
      <c r="K8" s="229">
        <v>2.9262763114974364</v>
      </c>
      <c r="L8" s="229">
        <v>2.6584132509689868</v>
      </c>
      <c r="M8" s="229">
        <v>2.7800690101248069</v>
      </c>
      <c r="N8" s="229">
        <v>2.8835577208857472</v>
      </c>
      <c r="O8" s="229">
        <v>2.9607262113820054</v>
      </c>
      <c r="P8" s="229">
        <v>2.9209098239323419</v>
      </c>
    </row>
    <row r="9" spans="1:16" s="227" customFormat="1" ht="15" customHeight="1" x14ac:dyDescent="0.25">
      <c r="A9" s="230" t="s">
        <v>409</v>
      </c>
      <c r="B9" s="229">
        <v>2.458150594566018</v>
      </c>
      <c r="C9" s="229">
        <v>2.4788756059004</v>
      </c>
      <c r="D9" s="229">
        <v>2.3598414106067684</v>
      </c>
      <c r="E9" s="229">
        <v>2.0747715120851451</v>
      </c>
      <c r="F9" s="229">
        <v>1.7350153604351628</v>
      </c>
      <c r="G9" s="229">
        <v>1.7248416640684674</v>
      </c>
      <c r="H9" s="229">
        <v>1.8547951048680296</v>
      </c>
      <c r="I9" s="229">
        <v>1.5273052515885537</v>
      </c>
      <c r="J9" s="229">
        <v>1.4167864926868292</v>
      </c>
      <c r="K9" s="229">
        <v>1.338022266094719</v>
      </c>
      <c r="L9" s="229">
        <v>1.2080341990457615</v>
      </c>
      <c r="M9" s="229">
        <v>1.2655688173269668</v>
      </c>
      <c r="N9" s="229">
        <v>1.3056735797662933</v>
      </c>
      <c r="O9" s="229">
        <v>1.3322760441943136</v>
      </c>
      <c r="P9" s="229">
        <v>1.3143593523497188</v>
      </c>
    </row>
    <row r="10" spans="1:16" s="227" customFormat="1" ht="15" customHeight="1" x14ac:dyDescent="0.25">
      <c r="A10" s="228" t="s">
        <v>287</v>
      </c>
      <c r="B10" s="229">
        <v>2.6871718627157546</v>
      </c>
      <c r="C10" s="229">
        <v>2.8668062126558409</v>
      </c>
      <c r="D10" s="229">
        <v>3.0133471248025891</v>
      </c>
      <c r="E10" s="229">
        <v>3.1974634628541212</v>
      </c>
      <c r="F10" s="229">
        <v>3.2175078749026067</v>
      </c>
      <c r="G10" s="229">
        <v>4.0778712746129537</v>
      </c>
      <c r="H10" s="229">
        <v>4.6815630786724904</v>
      </c>
      <c r="I10" s="229">
        <v>5.2920857469270315</v>
      </c>
      <c r="J10" s="229">
        <v>4.8811290984964044</v>
      </c>
      <c r="K10" s="229">
        <v>7.0241226100629186</v>
      </c>
      <c r="L10" s="229">
        <v>8.3538266708260256</v>
      </c>
      <c r="M10" s="229">
        <v>8.7361367857790686</v>
      </c>
      <c r="N10" s="229">
        <v>9.3991985681749703</v>
      </c>
      <c r="O10" s="229">
        <v>9.8039571288621765</v>
      </c>
      <c r="P10" s="229">
        <v>10.186018514730099</v>
      </c>
    </row>
    <row r="11" spans="1:16" s="227" customFormat="1" ht="15" customHeight="1" x14ac:dyDescent="0.25">
      <c r="A11" s="231" t="s">
        <v>410</v>
      </c>
      <c r="B11" s="229">
        <v>0</v>
      </c>
      <c r="C11" s="229">
        <v>0</v>
      </c>
      <c r="D11" s="229">
        <v>0</v>
      </c>
      <c r="E11" s="229">
        <v>0</v>
      </c>
      <c r="F11" s="229">
        <v>0.99210423891486399</v>
      </c>
      <c r="G11" s="229">
        <v>0.97384470801317791</v>
      </c>
      <c r="H11" s="229">
        <v>1.339569178921296</v>
      </c>
      <c r="I11" s="229">
        <v>1.2362902004003424</v>
      </c>
      <c r="J11" s="229">
        <v>0.79895633592317117</v>
      </c>
      <c r="K11" s="229">
        <v>0.97211971468566494</v>
      </c>
      <c r="L11" s="229">
        <v>0.98009457313885018</v>
      </c>
      <c r="M11" s="229">
        <v>1.0434446914531852</v>
      </c>
      <c r="N11" s="229">
        <v>0.89250482505120965</v>
      </c>
      <c r="O11" s="229">
        <v>1.0576872020091441</v>
      </c>
      <c r="P11" s="229">
        <v>1.1878321322559549</v>
      </c>
    </row>
    <row r="12" spans="1:16" s="227" customFormat="1" ht="15" customHeight="1" x14ac:dyDescent="0.25">
      <c r="A12" s="228" t="s">
        <v>411</v>
      </c>
      <c r="B12" s="229">
        <v>0</v>
      </c>
      <c r="C12" s="229">
        <v>0</v>
      </c>
      <c r="D12" s="229">
        <v>0</v>
      </c>
      <c r="E12" s="229">
        <v>0</v>
      </c>
      <c r="F12" s="229">
        <v>0</v>
      </c>
      <c r="G12" s="229">
        <v>10.343103037088815</v>
      </c>
      <c r="H12" s="229">
        <v>13.283914450820866</v>
      </c>
      <c r="I12" s="229">
        <v>14.006336464853703</v>
      </c>
      <c r="J12" s="229">
        <v>9.2988236197259315</v>
      </c>
      <c r="K12" s="229">
        <v>12.610199815274715</v>
      </c>
      <c r="L12" s="229">
        <v>12.219244002801727</v>
      </c>
      <c r="M12" s="229">
        <v>12.316143549181529</v>
      </c>
      <c r="N12" s="229">
        <v>12.619415890919633</v>
      </c>
      <c r="O12" s="229">
        <v>13.139673458303813</v>
      </c>
      <c r="P12" s="229">
        <v>13.43660287260184</v>
      </c>
    </row>
    <row r="13" spans="1:16" s="227" customFormat="1" ht="15" customHeight="1" x14ac:dyDescent="0.25">
      <c r="A13" s="228" t="s">
        <v>242</v>
      </c>
      <c r="B13" s="229">
        <v>0</v>
      </c>
      <c r="C13" s="229">
        <v>0</v>
      </c>
      <c r="D13" s="229">
        <v>0</v>
      </c>
      <c r="E13" s="229">
        <v>0.88008736925115572</v>
      </c>
      <c r="F13" s="229">
        <v>0.88097964013084773</v>
      </c>
      <c r="G13" s="229">
        <v>1.0479671154794876</v>
      </c>
      <c r="H13" s="229">
        <v>1.4230904660344177</v>
      </c>
      <c r="I13" s="229">
        <v>1.3592810088106273</v>
      </c>
      <c r="J13" s="229">
        <v>1.1573163400496336</v>
      </c>
      <c r="K13" s="229">
        <v>1.3581197329904025</v>
      </c>
      <c r="L13" s="229">
        <v>1.3951734841588814</v>
      </c>
      <c r="M13" s="229">
        <v>1.3730406722940973</v>
      </c>
      <c r="N13" s="229">
        <v>1.4179277693083541</v>
      </c>
      <c r="O13" s="229">
        <v>1.5006609316232182</v>
      </c>
      <c r="P13" s="229">
        <v>1.5388356320120338</v>
      </c>
    </row>
    <row r="14" spans="1:16" s="227" customFormat="1" ht="26.4" x14ac:dyDescent="0.25">
      <c r="A14" s="228" t="s">
        <v>412</v>
      </c>
      <c r="B14" s="229">
        <v>7.2482058651779951E-2</v>
      </c>
      <c r="C14" s="229">
        <v>0.13588541015711222</v>
      </c>
      <c r="D14" s="229">
        <v>0.21620331922742617</v>
      </c>
      <c r="E14" s="229">
        <v>0.23339690559482618</v>
      </c>
      <c r="F14" s="229">
        <v>0.25857413509557226</v>
      </c>
      <c r="G14" s="229">
        <v>0.29038184843405929</v>
      </c>
      <c r="H14" s="229">
        <v>0.32750098455745208</v>
      </c>
      <c r="I14" s="229">
        <v>0.32184076782504289</v>
      </c>
      <c r="J14" s="229">
        <v>0.2965037807756179</v>
      </c>
      <c r="K14" s="229">
        <v>0.31499662018648089</v>
      </c>
      <c r="L14" s="229">
        <v>0.37433688038288715</v>
      </c>
      <c r="M14" s="229">
        <v>0.4046994852671299</v>
      </c>
      <c r="N14" s="229">
        <v>0.42883191125230141</v>
      </c>
      <c r="O14" s="229">
        <v>0.4305461036846096</v>
      </c>
      <c r="P14" s="229">
        <v>0.42475604095832742</v>
      </c>
    </row>
    <row r="15" spans="1:16" s="23" customFormat="1" ht="15" customHeight="1" x14ac:dyDescent="0.25"/>
    <row r="16" spans="1:16" s="23" customFormat="1" ht="15" customHeight="1" x14ac:dyDescent="0.25"/>
    <row r="17" spans="9:14" s="23" customFormat="1" ht="15" customHeight="1" x14ac:dyDescent="0.25"/>
    <row r="18" spans="9:14" s="23" customFormat="1" ht="15" customHeight="1" x14ac:dyDescent="0.25"/>
    <row r="19" spans="9:14" ht="15" customHeight="1" x14ac:dyDescent="0.25">
      <c r="I19" s="234"/>
      <c r="M19" s="234"/>
      <c r="N19" s="234"/>
    </row>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1:V93"/>
  <sheetViews>
    <sheetView zoomScale="99" zoomScaleNormal="99" workbookViewId="0">
      <selection activeCell="M9" sqref="M9"/>
    </sheetView>
  </sheetViews>
  <sheetFormatPr defaultColWidth="9.109375" defaultRowHeight="13.2" x14ac:dyDescent="0.25"/>
  <cols>
    <col min="1" max="1" width="33.5546875" style="23" customWidth="1"/>
    <col min="2" max="7" width="10.6640625" style="18" customWidth="1"/>
    <col min="8" max="8" width="11.109375" style="23" customWidth="1"/>
    <col min="9" max="14" width="13" style="23" customWidth="1"/>
    <col min="15" max="16384" width="9.109375" style="23"/>
  </cols>
  <sheetData>
    <row r="1" spans="1:22" x14ac:dyDescent="0.25">
      <c r="A1" s="22" t="s">
        <v>466</v>
      </c>
    </row>
    <row r="2" spans="1:22" x14ac:dyDescent="0.25">
      <c r="A2" s="23" t="s">
        <v>458</v>
      </c>
    </row>
    <row r="3" spans="1:22" x14ac:dyDescent="0.25">
      <c r="A3" s="23" t="s">
        <v>467</v>
      </c>
    </row>
    <row r="4" spans="1:22" x14ac:dyDescent="0.25">
      <c r="A4" s="23" t="s">
        <v>370</v>
      </c>
    </row>
    <row r="5" spans="1:22" s="18" customFormat="1" x14ac:dyDescent="0.25">
      <c r="C5" s="55"/>
    </row>
    <row r="6" spans="1:22" x14ac:dyDescent="0.25">
      <c r="A6" s="182"/>
      <c r="B6" s="182">
        <v>2019</v>
      </c>
      <c r="C6" s="182">
        <v>2020</v>
      </c>
      <c r="D6" s="182">
        <v>2021</v>
      </c>
      <c r="E6" s="182">
        <v>2022</v>
      </c>
      <c r="F6" s="183">
        <v>2023</v>
      </c>
      <c r="G6" s="183">
        <v>2024</v>
      </c>
      <c r="H6" s="182">
        <v>2025</v>
      </c>
    </row>
    <row r="7" spans="1:22" ht="108.6" customHeight="1" x14ac:dyDescent="0.25">
      <c r="A7" s="252" t="s">
        <v>469</v>
      </c>
      <c r="B7" s="183">
        <v>63</v>
      </c>
      <c r="C7" s="183">
        <v>74</v>
      </c>
      <c r="D7" s="183">
        <v>73</v>
      </c>
      <c r="E7" s="183">
        <v>363</v>
      </c>
      <c r="F7" s="183">
        <v>43</v>
      </c>
      <c r="G7" s="183">
        <v>36</v>
      </c>
      <c r="H7" s="183">
        <v>44</v>
      </c>
      <c r="I7" s="66"/>
      <c r="J7" s="38"/>
    </row>
    <row r="8" spans="1:22" ht="26.4" x14ac:dyDescent="0.25">
      <c r="A8" s="252" t="s">
        <v>250</v>
      </c>
      <c r="B8" s="183">
        <v>22</v>
      </c>
      <c r="C8" s="183">
        <v>17</v>
      </c>
      <c r="D8" s="183">
        <v>17</v>
      </c>
      <c r="E8" s="183">
        <v>-192</v>
      </c>
      <c r="F8" s="183">
        <v>47</v>
      </c>
      <c r="G8" s="183">
        <v>40</v>
      </c>
      <c r="H8" s="183">
        <v>38</v>
      </c>
      <c r="I8" s="66"/>
      <c r="J8" s="38"/>
    </row>
    <row r="9" spans="1:22" ht="26.4" x14ac:dyDescent="0.25">
      <c r="A9" s="252" t="s">
        <v>432</v>
      </c>
      <c r="B9" s="183">
        <v>15</v>
      </c>
      <c r="C9" s="183">
        <v>8</v>
      </c>
      <c r="D9" s="183">
        <v>4</v>
      </c>
      <c r="E9" s="183">
        <v>-21</v>
      </c>
      <c r="F9" s="183">
        <v>5</v>
      </c>
      <c r="G9" s="183">
        <v>18</v>
      </c>
      <c r="H9" s="183">
        <v>11</v>
      </c>
      <c r="I9" s="66"/>
      <c r="J9" s="38"/>
    </row>
    <row r="10" spans="1:22" x14ac:dyDescent="0.25">
      <c r="A10" s="252" t="s">
        <v>240</v>
      </c>
      <c r="B10" s="183">
        <v>0</v>
      </c>
      <c r="C10" s="183">
        <v>0</v>
      </c>
      <c r="D10" s="183">
        <v>0</v>
      </c>
      <c r="E10" s="183">
        <v>0</v>
      </c>
      <c r="F10" s="183">
        <v>0</v>
      </c>
      <c r="G10" s="183">
        <v>3</v>
      </c>
      <c r="H10" s="183">
        <v>3</v>
      </c>
      <c r="I10" s="66"/>
      <c r="J10" s="38"/>
    </row>
    <row r="11" spans="1:22" ht="39.6" x14ac:dyDescent="0.25">
      <c r="A11" s="252" t="s">
        <v>431</v>
      </c>
      <c r="B11" s="183">
        <v>0</v>
      </c>
      <c r="C11" s="183">
        <v>0</v>
      </c>
      <c r="D11" s="183">
        <v>6</v>
      </c>
      <c r="E11" s="183">
        <v>-50</v>
      </c>
      <c r="F11" s="183">
        <v>5</v>
      </c>
      <c r="G11" s="183">
        <v>2</v>
      </c>
      <c r="H11" s="183">
        <v>4</v>
      </c>
      <c r="I11" s="66"/>
      <c r="J11" s="38"/>
    </row>
    <row r="12" spans="1:22" x14ac:dyDescent="0.25">
      <c r="A12" s="18"/>
      <c r="B12" s="60"/>
      <c r="C12" s="60"/>
      <c r="D12" s="60"/>
      <c r="E12" s="60"/>
      <c r="F12" s="60"/>
      <c r="G12" s="60"/>
      <c r="H12" s="18"/>
    </row>
    <row r="14" spans="1:22" s="18" customFormat="1" x14ac:dyDescent="0.25">
      <c r="A14" s="23"/>
      <c r="H14" s="23"/>
      <c r="I14" s="23"/>
      <c r="J14" s="23"/>
      <c r="K14" s="23"/>
      <c r="L14" s="23"/>
      <c r="M14" s="23"/>
      <c r="N14" s="23"/>
      <c r="O14" s="23"/>
      <c r="P14" s="23"/>
      <c r="Q14" s="23"/>
      <c r="R14" s="23"/>
      <c r="S14" s="23"/>
      <c r="T14" s="23"/>
      <c r="U14" s="23"/>
      <c r="V14" s="23"/>
    </row>
    <row r="15" spans="1:22" s="18" customFormat="1" x14ac:dyDescent="0.25">
      <c r="A15" s="23"/>
      <c r="H15" s="23"/>
      <c r="I15" s="23"/>
      <c r="J15" s="23"/>
      <c r="K15" s="23"/>
      <c r="L15" s="23"/>
      <c r="M15" s="23"/>
      <c r="N15" s="23"/>
      <c r="O15" s="23"/>
      <c r="P15" s="23"/>
      <c r="Q15" s="23"/>
      <c r="R15" s="23"/>
      <c r="S15" s="23"/>
      <c r="T15" s="23"/>
      <c r="U15" s="23"/>
      <c r="V15" s="23"/>
    </row>
    <row r="16" spans="1:22" s="18" customFormat="1" x14ac:dyDescent="0.25">
      <c r="A16" s="23"/>
      <c r="H16" s="23"/>
      <c r="I16" s="23"/>
      <c r="J16" s="23"/>
      <c r="K16" s="23"/>
      <c r="L16" s="23"/>
      <c r="M16" s="23"/>
      <c r="N16" s="23"/>
      <c r="O16" s="23"/>
      <c r="P16" s="23"/>
      <c r="Q16" s="23"/>
      <c r="R16" s="23"/>
      <c r="S16" s="23"/>
      <c r="T16" s="23"/>
      <c r="U16" s="23"/>
      <c r="V16" s="23"/>
    </row>
    <row r="17" spans="1:22" s="18" customFormat="1" x14ac:dyDescent="0.25">
      <c r="A17" s="23"/>
      <c r="H17" s="23"/>
      <c r="I17" s="23"/>
      <c r="J17" s="23"/>
      <c r="K17" s="23"/>
      <c r="L17" s="23"/>
      <c r="M17" s="23"/>
      <c r="N17" s="23"/>
      <c r="O17" s="23"/>
      <c r="P17" s="23"/>
      <c r="Q17" s="23"/>
      <c r="R17" s="23"/>
      <c r="S17" s="23"/>
      <c r="T17" s="23"/>
      <c r="U17" s="23"/>
      <c r="V17" s="23"/>
    </row>
    <row r="18" spans="1:22" s="18" customFormat="1" x14ac:dyDescent="0.25">
      <c r="A18" s="23"/>
      <c r="H18" s="23"/>
      <c r="I18" s="23"/>
      <c r="J18" s="23"/>
      <c r="K18" s="23"/>
      <c r="L18" s="23"/>
      <c r="M18" s="23"/>
      <c r="N18" s="23"/>
      <c r="O18" s="23"/>
      <c r="P18" s="23"/>
      <c r="Q18" s="23"/>
      <c r="R18" s="23"/>
      <c r="S18" s="23"/>
      <c r="T18" s="23"/>
      <c r="U18" s="23"/>
      <c r="V18" s="23"/>
    </row>
    <row r="19" spans="1:22" s="18" customFormat="1" x14ac:dyDescent="0.25">
      <c r="A19" s="23"/>
      <c r="H19" s="23"/>
      <c r="I19" s="23"/>
      <c r="J19" s="23"/>
      <c r="K19" s="23"/>
      <c r="L19" s="23"/>
      <c r="M19" s="23"/>
      <c r="N19" s="23"/>
      <c r="O19" s="23"/>
      <c r="P19" s="23"/>
      <c r="Q19" s="23"/>
      <c r="R19" s="23"/>
      <c r="S19" s="23"/>
      <c r="T19" s="23"/>
      <c r="U19" s="23"/>
      <c r="V19" s="23"/>
    </row>
    <row r="20" spans="1:22" s="18" customFormat="1" x14ac:dyDescent="0.25">
      <c r="A20" s="23"/>
      <c r="H20" s="23"/>
      <c r="I20" s="23"/>
      <c r="J20" s="23"/>
      <c r="K20" s="23"/>
      <c r="L20" s="23"/>
      <c r="M20" s="23"/>
      <c r="N20" s="23"/>
      <c r="O20" s="23"/>
      <c r="P20" s="23"/>
      <c r="Q20" s="23"/>
      <c r="R20" s="23"/>
      <c r="S20" s="23"/>
      <c r="T20" s="23"/>
      <c r="U20" s="23"/>
      <c r="V20" s="23"/>
    </row>
    <row r="21" spans="1:22" s="18" customFormat="1" x14ac:dyDescent="0.25">
      <c r="A21" s="23"/>
      <c r="H21" s="23"/>
      <c r="I21" s="23"/>
      <c r="J21" s="23"/>
      <c r="K21" s="23"/>
      <c r="L21" s="23"/>
      <c r="M21" s="23"/>
      <c r="N21" s="23"/>
      <c r="O21" s="23"/>
      <c r="P21" s="23"/>
      <c r="Q21" s="23"/>
      <c r="R21" s="23"/>
      <c r="S21" s="23"/>
      <c r="T21" s="23"/>
      <c r="U21" s="23"/>
      <c r="V21" s="23"/>
    </row>
    <row r="22" spans="1:22" s="18" customFormat="1" x14ac:dyDescent="0.25">
      <c r="A22" s="23"/>
      <c r="H22" s="23"/>
      <c r="I22" s="23"/>
      <c r="J22" s="23"/>
      <c r="K22" s="23"/>
      <c r="L22" s="23"/>
      <c r="M22" s="23"/>
      <c r="N22" s="23"/>
      <c r="O22" s="23"/>
      <c r="P22" s="23"/>
      <c r="Q22" s="23"/>
      <c r="R22" s="23"/>
      <c r="S22" s="23"/>
      <c r="T22" s="23"/>
      <c r="U22" s="23"/>
      <c r="V22" s="23"/>
    </row>
    <row r="23" spans="1:22" s="18" customFormat="1" x14ac:dyDescent="0.25">
      <c r="A23" s="23"/>
      <c r="H23" s="23"/>
      <c r="I23" s="23"/>
      <c r="J23" s="23"/>
      <c r="K23" s="23"/>
      <c r="L23" s="23"/>
      <c r="M23" s="23"/>
      <c r="N23" s="23"/>
      <c r="O23" s="23"/>
      <c r="P23" s="23"/>
      <c r="Q23" s="23"/>
      <c r="R23" s="23"/>
      <c r="S23" s="23"/>
      <c r="T23" s="23"/>
      <c r="U23" s="23"/>
      <c r="V23" s="23"/>
    </row>
    <row r="24" spans="1:22" s="18" customFormat="1" x14ac:dyDescent="0.25">
      <c r="A24" s="23"/>
      <c r="H24" s="23"/>
      <c r="I24" s="23"/>
      <c r="J24" s="23"/>
      <c r="K24" s="23"/>
      <c r="L24" s="23"/>
      <c r="M24" s="23"/>
      <c r="N24" s="23"/>
      <c r="O24" s="23"/>
      <c r="P24" s="23"/>
      <c r="Q24" s="23"/>
      <c r="R24" s="23"/>
      <c r="S24" s="23"/>
      <c r="T24" s="23"/>
      <c r="U24" s="23"/>
      <c r="V24" s="23"/>
    </row>
    <row r="25" spans="1:22" s="18" customFormat="1" x14ac:dyDescent="0.25">
      <c r="A25" s="23"/>
      <c r="H25" s="23"/>
      <c r="I25" s="23"/>
      <c r="J25" s="23"/>
      <c r="K25" s="23"/>
      <c r="L25" s="23"/>
      <c r="M25" s="23"/>
      <c r="N25" s="23"/>
      <c r="O25" s="23"/>
      <c r="P25" s="23"/>
      <c r="Q25" s="23"/>
      <c r="R25" s="23"/>
      <c r="S25" s="23"/>
      <c r="T25" s="23"/>
      <c r="U25" s="23"/>
      <c r="V25" s="23"/>
    </row>
    <row r="26" spans="1:22" s="18" customFormat="1" x14ac:dyDescent="0.25">
      <c r="A26" s="23"/>
      <c r="H26" s="23"/>
      <c r="I26" s="23"/>
      <c r="J26" s="23"/>
      <c r="K26" s="23"/>
      <c r="L26" s="23"/>
      <c r="M26" s="23"/>
      <c r="N26" s="23"/>
      <c r="O26" s="23"/>
      <c r="P26" s="23"/>
      <c r="Q26" s="23"/>
      <c r="R26" s="23"/>
      <c r="S26" s="23"/>
      <c r="T26" s="23"/>
      <c r="U26" s="23"/>
      <c r="V26" s="23"/>
    </row>
    <row r="27" spans="1:22" s="18" customFormat="1" x14ac:dyDescent="0.25">
      <c r="A27" s="23"/>
      <c r="H27" s="23"/>
      <c r="I27" s="23"/>
      <c r="J27" s="23"/>
      <c r="K27" s="23"/>
      <c r="L27" s="23"/>
      <c r="M27" s="23"/>
      <c r="N27" s="23"/>
      <c r="O27" s="23"/>
      <c r="P27" s="23"/>
      <c r="Q27" s="23"/>
      <c r="R27" s="23"/>
      <c r="S27" s="23"/>
      <c r="T27" s="23"/>
      <c r="U27" s="23"/>
      <c r="V27" s="23"/>
    </row>
    <row r="28" spans="1:22" s="18" customFormat="1" x14ac:dyDescent="0.25">
      <c r="A28" s="23"/>
      <c r="H28" s="23"/>
      <c r="I28" s="23"/>
      <c r="J28" s="23"/>
      <c r="K28" s="23"/>
      <c r="L28" s="23"/>
      <c r="M28" s="23"/>
      <c r="N28" s="23"/>
      <c r="O28" s="23"/>
      <c r="P28" s="23"/>
      <c r="Q28" s="23"/>
      <c r="R28" s="23"/>
      <c r="S28" s="23"/>
      <c r="T28" s="23"/>
      <c r="U28" s="23"/>
      <c r="V28" s="23"/>
    </row>
    <row r="29" spans="1:22" s="18" customFormat="1" x14ac:dyDescent="0.25">
      <c r="A29" s="23"/>
      <c r="H29" s="23"/>
      <c r="I29" s="23"/>
      <c r="J29" s="23"/>
      <c r="K29" s="23"/>
      <c r="L29" s="23"/>
      <c r="M29" s="23"/>
      <c r="N29" s="23"/>
      <c r="O29" s="23"/>
      <c r="P29" s="23"/>
      <c r="Q29" s="23"/>
      <c r="R29" s="23"/>
      <c r="S29" s="23"/>
      <c r="T29" s="23"/>
      <c r="U29" s="23"/>
      <c r="V29" s="23"/>
    </row>
    <row r="30" spans="1:22" s="18" customFormat="1" x14ac:dyDescent="0.25">
      <c r="A30" s="23"/>
      <c r="H30" s="23"/>
      <c r="I30" s="23"/>
      <c r="J30" s="23"/>
      <c r="K30" s="23"/>
      <c r="L30" s="23"/>
      <c r="M30" s="23"/>
      <c r="N30" s="23"/>
      <c r="O30" s="23"/>
      <c r="P30" s="23"/>
      <c r="Q30" s="23"/>
      <c r="R30" s="23"/>
      <c r="S30" s="23"/>
      <c r="T30" s="23"/>
      <c r="U30" s="23"/>
      <c r="V30" s="23"/>
    </row>
    <row r="31" spans="1:22" s="18" customFormat="1" x14ac:dyDescent="0.25">
      <c r="A31" s="23"/>
      <c r="H31" s="23"/>
      <c r="I31" s="23"/>
      <c r="J31" s="23"/>
      <c r="K31" s="23"/>
      <c r="L31" s="23"/>
      <c r="M31" s="23"/>
      <c r="N31" s="23"/>
      <c r="O31" s="23"/>
      <c r="P31" s="23"/>
      <c r="Q31" s="23"/>
      <c r="R31" s="23"/>
      <c r="S31" s="23"/>
      <c r="T31" s="23"/>
      <c r="U31" s="23"/>
      <c r="V31" s="23"/>
    </row>
    <row r="32" spans="1:22" s="18" customFormat="1" x14ac:dyDescent="0.25">
      <c r="A32" s="23"/>
      <c r="H32" s="23"/>
      <c r="I32" s="23"/>
      <c r="J32" s="23"/>
      <c r="K32" s="23"/>
      <c r="L32" s="23"/>
      <c r="M32" s="23"/>
      <c r="N32" s="23"/>
      <c r="O32" s="23"/>
      <c r="P32" s="23"/>
      <c r="Q32" s="23"/>
      <c r="R32" s="23"/>
      <c r="S32" s="23"/>
      <c r="T32" s="23"/>
      <c r="U32" s="23"/>
      <c r="V32" s="23"/>
    </row>
    <row r="33" spans="1:22" s="18" customFormat="1" x14ac:dyDescent="0.25">
      <c r="A33" s="23"/>
      <c r="H33" s="23"/>
      <c r="I33" s="23"/>
      <c r="J33" s="23"/>
      <c r="K33" s="23"/>
      <c r="L33" s="23"/>
      <c r="M33" s="23"/>
      <c r="N33" s="23"/>
      <c r="O33" s="23"/>
      <c r="P33" s="23"/>
      <c r="Q33" s="23"/>
      <c r="R33" s="23"/>
      <c r="S33" s="23"/>
      <c r="T33" s="23"/>
      <c r="U33" s="23"/>
      <c r="V33" s="23"/>
    </row>
    <row r="34" spans="1:22" s="18" customFormat="1" x14ac:dyDescent="0.25">
      <c r="A34" s="23"/>
      <c r="H34" s="23"/>
      <c r="I34" s="23"/>
      <c r="J34" s="23"/>
      <c r="K34" s="23"/>
      <c r="L34" s="23"/>
      <c r="M34" s="23"/>
      <c r="N34" s="23"/>
      <c r="O34" s="23"/>
      <c r="P34" s="23"/>
      <c r="Q34" s="23"/>
      <c r="R34" s="23"/>
      <c r="S34" s="23"/>
      <c r="T34" s="23"/>
      <c r="U34" s="23"/>
      <c r="V34" s="23"/>
    </row>
    <row r="35" spans="1:22" s="18" customFormat="1" x14ac:dyDescent="0.25">
      <c r="A35" s="23"/>
      <c r="H35" s="23"/>
      <c r="I35" s="23"/>
      <c r="J35" s="23"/>
      <c r="K35" s="23"/>
      <c r="L35" s="23"/>
      <c r="M35" s="23"/>
      <c r="N35" s="23"/>
      <c r="O35" s="23"/>
      <c r="P35" s="23"/>
      <c r="Q35" s="23"/>
      <c r="R35" s="23"/>
      <c r="S35" s="23"/>
      <c r="T35" s="23"/>
      <c r="U35" s="23"/>
      <c r="V35" s="23"/>
    </row>
    <row r="36" spans="1:22" s="18" customFormat="1" x14ac:dyDescent="0.25">
      <c r="A36" s="23"/>
      <c r="H36" s="23"/>
      <c r="I36" s="23"/>
      <c r="J36" s="23"/>
      <c r="K36" s="23"/>
      <c r="L36" s="23"/>
      <c r="M36" s="23"/>
      <c r="N36" s="23"/>
      <c r="O36" s="23"/>
      <c r="P36" s="23"/>
      <c r="Q36" s="23"/>
      <c r="R36" s="23"/>
      <c r="S36" s="23"/>
      <c r="T36" s="23"/>
      <c r="U36" s="23"/>
      <c r="V36" s="23"/>
    </row>
    <row r="37" spans="1:22" s="18" customFormat="1" x14ac:dyDescent="0.25">
      <c r="A37" s="23"/>
      <c r="H37" s="23"/>
      <c r="I37" s="23"/>
      <c r="J37" s="23"/>
      <c r="K37" s="23"/>
      <c r="L37" s="23"/>
      <c r="M37" s="23"/>
      <c r="N37" s="23"/>
      <c r="O37" s="23"/>
      <c r="P37" s="23"/>
      <c r="Q37" s="23"/>
      <c r="R37" s="23"/>
      <c r="S37" s="23"/>
      <c r="T37" s="23"/>
      <c r="U37" s="23"/>
      <c r="V37" s="23"/>
    </row>
    <row r="38" spans="1:22" s="18" customFormat="1" x14ac:dyDescent="0.25">
      <c r="A38" s="23"/>
      <c r="H38" s="23"/>
      <c r="I38" s="23"/>
      <c r="J38" s="23"/>
      <c r="K38" s="23"/>
      <c r="L38" s="23"/>
      <c r="M38" s="23"/>
      <c r="N38" s="23"/>
      <c r="O38" s="23"/>
      <c r="P38" s="23"/>
      <c r="Q38" s="23"/>
      <c r="R38" s="23"/>
      <c r="S38" s="23"/>
      <c r="T38" s="23"/>
      <c r="U38" s="23"/>
      <c r="V38" s="23"/>
    </row>
    <row r="39" spans="1:22" s="18" customFormat="1" x14ac:dyDescent="0.25">
      <c r="A39" s="23"/>
      <c r="H39" s="23"/>
      <c r="I39" s="23"/>
      <c r="J39" s="23"/>
      <c r="K39" s="23"/>
      <c r="L39" s="23"/>
      <c r="M39" s="23"/>
      <c r="N39" s="23"/>
      <c r="O39" s="23"/>
      <c r="P39" s="23"/>
      <c r="Q39" s="23"/>
      <c r="R39" s="23"/>
      <c r="S39" s="23"/>
      <c r="T39" s="23"/>
      <c r="U39" s="23"/>
      <c r="V39" s="23"/>
    </row>
    <row r="40" spans="1:22" s="18" customFormat="1" x14ac:dyDescent="0.25">
      <c r="A40" s="23"/>
      <c r="H40" s="23"/>
      <c r="I40" s="23"/>
      <c r="J40" s="23"/>
      <c r="K40" s="23"/>
      <c r="L40" s="23"/>
      <c r="M40" s="23"/>
      <c r="N40" s="23"/>
      <c r="O40" s="23"/>
      <c r="P40" s="23"/>
      <c r="Q40" s="23"/>
      <c r="R40" s="23"/>
      <c r="S40" s="23"/>
      <c r="T40" s="23"/>
      <c r="U40" s="23"/>
      <c r="V40" s="23"/>
    </row>
    <row r="41" spans="1:22" s="18" customFormat="1" x14ac:dyDescent="0.25">
      <c r="A41" s="23"/>
      <c r="H41" s="23"/>
      <c r="I41" s="23"/>
      <c r="J41" s="23"/>
      <c r="K41" s="23"/>
      <c r="L41" s="23"/>
      <c r="M41" s="23"/>
      <c r="N41" s="23"/>
      <c r="O41" s="23"/>
      <c r="P41" s="23"/>
      <c r="Q41" s="23"/>
      <c r="R41" s="23"/>
      <c r="S41" s="23"/>
      <c r="T41" s="23"/>
      <c r="U41" s="23"/>
      <c r="V41" s="23"/>
    </row>
    <row r="42" spans="1:22" s="18" customFormat="1" x14ac:dyDescent="0.25">
      <c r="A42" s="23"/>
      <c r="H42" s="23"/>
      <c r="I42" s="23"/>
      <c r="J42" s="23"/>
      <c r="K42" s="23"/>
      <c r="L42" s="23"/>
      <c r="M42" s="23"/>
      <c r="N42" s="23"/>
      <c r="O42" s="23"/>
      <c r="P42" s="23"/>
      <c r="Q42" s="23"/>
      <c r="R42" s="23"/>
      <c r="S42" s="23"/>
      <c r="T42" s="23"/>
      <c r="U42" s="23"/>
      <c r="V42" s="23"/>
    </row>
    <row r="43" spans="1:22" s="18" customFormat="1" x14ac:dyDescent="0.25">
      <c r="A43" s="23"/>
      <c r="H43" s="23"/>
      <c r="I43" s="23"/>
      <c r="J43" s="23"/>
      <c r="K43" s="23"/>
      <c r="L43" s="23"/>
      <c r="M43" s="23"/>
      <c r="N43" s="23"/>
      <c r="O43" s="23"/>
      <c r="P43" s="23"/>
      <c r="Q43" s="23"/>
      <c r="R43" s="23"/>
      <c r="S43" s="23"/>
      <c r="T43" s="23"/>
      <c r="U43" s="23"/>
      <c r="V43" s="23"/>
    </row>
    <row r="44" spans="1:22" s="18" customFormat="1" x14ac:dyDescent="0.25">
      <c r="A44" s="23"/>
      <c r="H44" s="23"/>
      <c r="I44" s="23"/>
      <c r="J44" s="23"/>
      <c r="K44" s="23"/>
      <c r="L44" s="23"/>
      <c r="M44" s="23"/>
      <c r="N44" s="23"/>
      <c r="O44" s="23"/>
      <c r="P44" s="23"/>
      <c r="Q44" s="23"/>
      <c r="R44" s="23"/>
      <c r="S44" s="23"/>
      <c r="T44" s="23"/>
      <c r="U44" s="23"/>
      <c r="V44" s="23"/>
    </row>
    <row r="45" spans="1:22" s="18" customFormat="1" x14ac:dyDescent="0.25">
      <c r="A45" s="23"/>
      <c r="H45" s="23"/>
      <c r="I45" s="23"/>
      <c r="J45" s="23"/>
      <c r="K45" s="23"/>
      <c r="L45" s="23"/>
      <c r="M45" s="23"/>
      <c r="N45" s="23"/>
      <c r="O45" s="23"/>
      <c r="P45" s="23"/>
      <c r="Q45" s="23"/>
      <c r="R45" s="23"/>
      <c r="S45" s="23"/>
      <c r="T45" s="23"/>
      <c r="U45" s="23"/>
      <c r="V45" s="23"/>
    </row>
    <row r="46" spans="1:22" s="18" customFormat="1" x14ac:dyDescent="0.25">
      <c r="A46" s="23"/>
      <c r="H46" s="23"/>
      <c r="I46" s="23"/>
      <c r="J46" s="23"/>
      <c r="K46" s="23"/>
      <c r="L46" s="23"/>
      <c r="M46" s="23"/>
      <c r="N46" s="23"/>
      <c r="O46" s="23"/>
      <c r="P46" s="23"/>
      <c r="Q46" s="23"/>
      <c r="R46" s="23"/>
      <c r="S46" s="23"/>
      <c r="T46" s="23"/>
      <c r="U46" s="23"/>
      <c r="V46" s="23"/>
    </row>
    <row r="47" spans="1:22" s="18" customFormat="1" x14ac:dyDescent="0.25">
      <c r="A47" s="23"/>
      <c r="H47" s="23"/>
      <c r="I47" s="23"/>
      <c r="J47" s="23"/>
      <c r="K47" s="23"/>
      <c r="L47" s="23"/>
      <c r="M47" s="23"/>
      <c r="N47" s="23"/>
      <c r="O47" s="23"/>
      <c r="P47" s="23"/>
      <c r="Q47" s="23"/>
      <c r="R47" s="23"/>
      <c r="S47" s="23"/>
      <c r="T47" s="23"/>
      <c r="U47" s="23"/>
      <c r="V47" s="23"/>
    </row>
    <row r="48" spans="1:22" s="18" customFormat="1" x14ac:dyDescent="0.25">
      <c r="A48" s="23"/>
      <c r="H48" s="23"/>
      <c r="I48" s="23"/>
      <c r="J48" s="23"/>
      <c r="K48" s="23"/>
      <c r="L48" s="23"/>
      <c r="M48" s="23"/>
      <c r="N48" s="23"/>
      <c r="O48" s="23"/>
      <c r="P48" s="23"/>
      <c r="Q48" s="23"/>
      <c r="R48" s="23"/>
      <c r="S48" s="23"/>
      <c r="T48" s="23"/>
      <c r="U48" s="23"/>
      <c r="V48" s="23"/>
    </row>
    <row r="49" spans="1:22" s="18" customFormat="1" x14ac:dyDescent="0.25">
      <c r="A49" s="23"/>
      <c r="H49" s="23"/>
      <c r="I49" s="23"/>
      <c r="J49" s="23"/>
      <c r="K49" s="23"/>
      <c r="L49" s="23"/>
      <c r="M49" s="23"/>
      <c r="N49" s="23"/>
      <c r="O49" s="23"/>
      <c r="P49" s="23"/>
      <c r="Q49" s="23"/>
      <c r="R49" s="23"/>
      <c r="S49" s="23"/>
      <c r="T49" s="23"/>
      <c r="U49" s="23"/>
      <c r="V49" s="23"/>
    </row>
    <row r="50" spans="1:22" s="18" customFormat="1" x14ac:dyDescent="0.25">
      <c r="A50" s="23"/>
      <c r="H50" s="23"/>
      <c r="I50" s="23"/>
      <c r="J50" s="23"/>
      <c r="K50" s="23"/>
      <c r="L50" s="23"/>
      <c r="M50" s="23"/>
      <c r="N50" s="23"/>
      <c r="O50" s="23"/>
      <c r="P50" s="23"/>
      <c r="Q50" s="23"/>
      <c r="R50" s="23"/>
      <c r="S50" s="23"/>
      <c r="T50" s="23"/>
      <c r="U50" s="23"/>
      <c r="V50" s="23"/>
    </row>
    <row r="51" spans="1:22" s="18" customFormat="1" x14ac:dyDescent="0.25">
      <c r="A51" s="23"/>
      <c r="H51" s="23"/>
      <c r="I51" s="23"/>
      <c r="J51" s="23"/>
      <c r="K51" s="23"/>
      <c r="L51" s="23"/>
      <c r="M51" s="23"/>
      <c r="N51" s="23"/>
      <c r="O51" s="23"/>
      <c r="P51" s="23"/>
      <c r="Q51" s="23"/>
      <c r="R51" s="23"/>
      <c r="S51" s="23"/>
      <c r="T51" s="23"/>
      <c r="U51" s="23"/>
      <c r="V51" s="23"/>
    </row>
    <row r="52" spans="1:22" s="18" customFormat="1" x14ac:dyDescent="0.25">
      <c r="A52" s="23"/>
      <c r="H52" s="23"/>
      <c r="I52" s="23"/>
      <c r="J52" s="23"/>
      <c r="K52" s="23"/>
      <c r="L52" s="23"/>
      <c r="M52" s="23"/>
      <c r="N52" s="23"/>
      <c r="O52" s="23"/>
      <c r="P52" s="23"/>
      <c r="Q52" s="23"/>
      <c r="R52" s="23"/>
      <c r="S52" s="23"/>
      <c r="T52" s="23"/>
      <c r="U52" s="23"/>
      <c r="V52" s="23"/>
    </row>
    <row r="53" spans="1:22" s="18" customFormat="1" x14ac:dyDescent="0.25">
      <c r="A53" s="23"/>
      <c r="H53" s="23"/>
      <c r="I53" s="23"/>
      <c r="J53" s="23"/>
      <c r="K53" s="23"/>
      <c r="L53" s="23"/>
      <c r="M53" s="23"/>
      <c r="N53" s="23"/>
      <c r="O53" s="23"/>
      <c r="P53" s="23"/>
      <c r="Q53" s="23"/>
      <c r="R53" s="23"/>
      <c r="S53" s="23"/>
      <c r="T53" s="23"/>
      <c r="U53" s="23"/>
      <c r="V53" s="23"/>
    </row>
    <row r="54" spans="1:22" s="18" customFormat="1" x14ac:dyDescent="0.25">
      <c r="A54" s="23"/>
      <c r="H54" s="23"/>
      <c r="I54" s="23"/>
      <c r="J54" s="23"/>
      <c r="K54" s="23"/>
      <c r="L54" s="23"/>
      <c r="M54" s="23"/>
      <c r="N54" s="23"/>
      <c r="O54" s="23"/>
      <c r="P54" s="23"/>
      <c r="Q54" s="23"/>
      <c r="R54" s="23"/>
      <c r="S54" s="23"/>
      <c r="T54" s="23"/>
      <c r="U54" s="23"/>
      <c r="V54" s="23"/>
    </row>
    <row r="55" spans="1:22" s="18" customFormat="1" x14ac:dyDescent="0.25">
      <c r="A55" s="23"/>
      <c r="H55" s="23"/>
      <c r="I55" s="23"/>
      <c r="J55" s="23"/>
      <c r="K55" s="23"/>
      <c r="L55" s="23"/>
      <c r="M55" s="23"/>
      <c r="N55" s="23"/>
      <c r="O55" s="23"/>
      <c r="P55" s="23"/>
      <c r="Q55" s="23"/>
      <c r="R55" s="23"/>
      <c r="S55" s="23"/>
      <c r="T55" s="23"/>
      <c r="U55" s="23"/>
      <c r="V55" s="23"/>
    </row>
    <row r="56" spans="1:22" s="18" customFormat="1" x14ac:dyDescent="0.25">
      <c r="A56" s="23"/>
      <c r="H56" s="23"/>
      <c r="I56" s="23"/>
      <c r="J56" s="23"/>
      <c r="K56" s="23"/>
      <c r="L56" s="23"/>
      <c r="M56" s="23"/>
      <c r="N56" s="23"/>
      <c r="O56" s="23"/>
      <c r="P56" s="23"/>
      <c r="Q56" s="23"/>
      <c r="R56" s="23"/>
      <c r="S56" s="23"/>
      <c r="T56" s="23"/>
      <c r="U56" s="23"/>
      <c r="V56" s="23"/>
    </row>
    <row r="57" spans="1:22" s="18" customFormat="1" x14ac:dyDescent="0.25">
      <c r="A57" s="23"/>
      <c r="H57" s="23"/>
      <c r="I57" s="23"/>
      <c r="J57" s="23"/>
      <c r="K57" s="23"/>
      <c r="L57" s="23"/>
      <c r="M57" s="23"/>
      <c r="N57" s="23"/>
      <c r="O57" s="23"/>
      <c r="P57" s="23"/>
      <c r="Q57" s="23"/>
      <c r="R57" s="23"/>
      <c r="S57" s="23"/>
      <c r="T57" s="23"/>
      <c r="U57" s="23"/>
      <c r="V57" s="23"/>
    </row>
    <row r="58" spans="1:22" s="18" customFormat="1" x14ac:dyDescent="0.25">
      <c r="A58" s="23"/>
      <c r="H58" s="23"/>
      <c r="I58" s="23"/>
      <c r="J58" s="23"/>
      <c r="K58" s="23"/>
      <c r="L58" s="23"/>
      <c r="M58" s="23"/>
      <c r="N58" s="23"/>
      <c r="O58" s="23"/>
      <c r="P58" s="23"/>
      <c r="Q58" s="23"/>
      <c r="R58" s="23"/>
      <c r="S58" s="23"/>
      <c r="T58" s="23"/>
      <c r="U58" s="23"/>
      <c r="V58" s="23"/>
    </row>
    <row r="59" spans="1:22" s="18" customFormat="1" x14ac:dyDescent="0.25">
      <c r="A59" s="23"/>
      <c r="H59" s="23"/>
      <c r="I59" s="23"/>
      <c r="J59" s="23"/>
      <c r="K59" s="23"/>
      <c r="L59" s="23"/>
      <c r="M59" s="23"/>
      <c r="N59" s="23"/>
      <c r="O59" s="23"/>
      <c r="P59" s="23"/>
      <c r="Q59" s="23"/>
      <c r="R59" s="23"/>
      <c r="S59" s="23"/>
      <c r="T59" s="23"/>
      <c r="U59" s="23"/>
      <c r="V59" s="23"/>
    </row>
    <row r="60" spans="1:22" s="18" customFormat="1" x14ac:dyDescent="0.25">
      <c r="A60" s="23"/>
      <c r="H60" s="23"/>
      <c r="I60" s="23"/>
      <c r="J60" s="23"/>
      <c r="K60" s="23"/>
      <c r="L60" s="23"/>
      <c r="M60" s="23"/>
      <c r="N60" s="23"/>
      <c r="O60" s="23"/>
      <c r="P60" s="23"/>
      <c r="Q60" s="23"/>
      <c r="R60" s="23"/>
      <c r="S60" s="23"/>
      <c r="T60" s="23"/>
      <c r="U60" s="23"/>
      <c r="V60" s="23"/>
    </row>
    <row r="61" spans="1:22" s="18" customFormat="1" x14ac:dyDescent="0.25">
      <c r="A61" s="23"/>
      <c r="H61" s="23"/>
      <c r="I61" s="23"/>
      <c r="J61" s="23"/>
      <c r="K61" s="23"/>
      <c r="L61" s="23"/>
      <c r="M61" s="23"/>
      <c r="N61" s="23"/>
      <c r="O61" s="23"/>
      <c r="P61" s="23"/>
      <c r="Q61" s="23"/>
      <c r="R61" s="23"/>
      <c r="S61" s="23"/>
      <c r="T61" s="23"/>
      <c r="U61" s="23"/>
      <c r="V61" s="23"/>
    </row>
    <row r="62" spans="1:22" s="18" customFormat="1" x14ac:dyDescent="0.25">
      <c r="A62" s="23"/>
      <c r="H62" s="23"/>
      <c r="I62" s="23"/>
      <c r="J62" s="23"/>
      <c r="K62" s="23"/>
      <c r="L62" s="23"/>
      <c r="M62" s="23"/>
      <c r="N62" s="23"/>
      <c r="O62" s="23"/>
      <c r="P62" s="23"/>
      <c r="Q62" s="23"/>
      <c r="R62" s="23"/>
      <c r="S62" s="23"/>
      <c r="T62" s="23"/>
      <c r="U62" s="23"/>
      <c r="V62" s="23"/>
    </row>
    <row r="63" spans="1:22" s="18" customFormat="1" x14ac:dyDescent="0.25">
      <c r="A63" s="23"/>
      <c r="H63" s="23"/>
      <c r="I63" s="23"/>
      <c r="J63" s="23"/>
      <c r="K63" s="23"/>
      <c r="L63" s="23"/>
      <c r="M63" s="23"/>
      <c r="N63" s="23"/>
      <c r="O63" s="23"/>
      <c r="P63" s="23"/>
      <c r="Q63" s="23"/>
      <c r="R63" s="23"/>
      <c r="S63" s="23"/>
      <c r="T63" s="23"/>
      <c r="U63" s="23"/>
      <c r="V63" s="23"/>
    </row>
    <row r="64" spans="1:22" s="18" customFormat="1" x14ac:dyDescent="0.25">
      <c r="A64" s="23"/>
      <c r="H64" s="23"/>
      <c r="I64" s="23"/>
      <c r="J64" s="23"/>
      <c r="K64" s="23"/>
      <c r="L64" s="23"/>
      <c r="M64" s="23"/>
      <c r="N64" s="23"/>
      <c r="O64" s="23"/>
      <c r="P64" s="23"/>
      <c r="Q64" s="23"/>
      <c r="R64" s="23"/>
      <c r="S64" s="23"/>
      <c r="T64" s="23"/>
      <c r="U64" s="23"/>
      <c r="V64" s="23"/>
    </row>
    <row r="65" spans="1:22" s="18" customFormat="1" x14ac:dyDescent="0.25">
      <c r="A65" s="23"/>
      <c r="H65" s="23"/>
      <c r="I65" s="23"/>
      <c r="J65" s="23"/>
      <c r="K65" s="23"/>
      <c r="L65" s="23"/>
      <c r="M65" s="23"/>
      <c r="N65" s="23"/>
      <c r="O65" s="23"/>
      <c r="P65" s="23"/>
      <c r="Q65" s="23"/>
      <c r="R65" s="23"/>
      <c r="S65" s="23"/>
      <c r="T65" s="23"/>
      <c r="U65" s="23"/>
      <c r="V65" s="23"/>
    </row>
    <row r="66" spans="1:22" s="18" customFormat="1" x14ac:dyDescent="0.25">
      <c r="A66" s="23"/>
      <c r="H66" s="23"/>
      <c r="I66" s="23"/>
      <c r="J66" s="23"/>
      <c r="K66" s="23"/>
      <c r="L66" s="23"/>
      <c r="M66" s="23"/>
      <c r="N66" s="23"/>
      <c r="O66" s="23"/>
      <c r="P66" s="23"/>
      <c r="Q66" s="23"/>
      <c r="R66" s="23"/>
      <c r="S66" s="23"/>
      <c r="T66" s="23"/>
      <c r="U66" s="23"/>
      <c r="V66" s="23"/>
    </row>
    <row r="67" spans="1:22" s="18" customFormat="1" x14ac:dyDescent="0.25">
      <c r="A67" s="23"/>
      <c r="H67" s="23"/>
      <c r="I67" s="23"/>
      <c r="J67" s="23"/>
      <c r="K67" s="23"/>
      <c r="L67" s="23"/>
      <c r="M67" s="23"/>
      <c r="N67" s="23"/>
      <c r="O67" s="23"/>
      <c r="P67" s="23"/>
      <c r="Q67" s="23"/>
      <c r="R67" s="23"/>
      <c r="S67" s="23"/>
      <c r="T67" s="23"/>
      <c r="U67" s="23"/>
      <c r="V67" s="23"/>
    </row>
    <row r="68" spans="1:22" s="18" customFormat="1" x14ac:dyDescent="0.25">
      <c r="A68" s="23"/>
      <c r="H68" s="23"/>
      <c r="I68" s="23"/>
      <c r="J68" s="23"/>
      <c r="K68" s="23"/>
      <c r="L68" s="23"/>
      <c r="M68" s="23"/>
      <c r="N68" s="23"/>
      <c r="O68" s="23"/>
      <c r="P68" s="23"/>
      <c r="Q68" s="23"/>
      <c r="R68" s="23"/>
      <c r="S68" s="23"/>
      <c r="T68" s="23"/>
      <c r="U68" s="23"/>
      <c r="V68" s="23"/>
    </row>
    <row r="69" spans="1:22" s="18" customFormat="1" x14ac:dyDescent="0.25">
      <c r="A69" s="23"/>
      <c r="H69" s="23"/>
      <c r="I69" s="23"/>
      <c r="J69" s="23"/>
      <c r="K69" s="23"/>
      <c r="L69" s="23"/>
      <c r="M69" s="23"/>
      <c r="N69" s="23"/>
      <c r="O69" s="23"/>
      <c r="P69" s="23"/>
      <c r="Q69" s="23"/>
      <c r="R69" s="23"/>
      <c r="S69" s="23"/>
      <c r="T69" s="23"/>
      <c r="U69" s="23"/>
      <c r="V69" s="23"/>
    </row>
    <row r="70" spans="1:22" s="18" customFormat="1" x14ac:dyDescent="0.25">
      <c r="A70" s="23"/>
      <c r="H70" s="23"/>
      <c r="I70" s="23"/>
      <c r="J70" s="23"/>
      <c r="K70" s="23"/>
      <c r="L70" s="23"/>
      <c r="M70" s="23"/>
      <c r="N70" s="23"/>
      <c r="O70" s="23"/>
      <c r="P70" s="23"/>
      <c r="Q70" s="23"/>
      <c r="R70" s="23"/>
      <c r="S70" s="23"/>
      <c r="T70" s="23"/>
      <c r="U70" s="23"/>
      <c r="V70" s="23"/>
    </row>
    <row r="71" spans="1:22" s="18" customFormat="1" x14ac:dyDescent="0.25">
      <c r="A71" s="23"/>
      <c r="H71" s="23"/>
      <c r="I71" s="23"/>
      <c r="J71" s="23"/>
      <c r="K71" s="23"/>
      <c r="L71" s="23"/>
      <c r="M71" s="23"/>
      <c r="N71" s="23"/>
      <c r="O71" s="23"/>
      <c r="P71" s="23"/>
      <c r="Q71" s="23"/>
      <c r="R71" s="23"/>
      <c r="S71" s="23"/>
      <c r="T71" s="23"/>
      <c r="U71" s="23"/>
      <c r="V71" s="23"/>
    </row>
    <row r="72" spans="1:22" s="18" customFormat="1" x14ac:dyDescent="0.25">
      <c r="A72" s="23"/>
      <c r="H72" s="23"/>
      <c r="I72" s="23"/>
      <c r="J72" s="23"/>
      <c r="K72" s="23"/>
      <c r="L72" s="23"/>
      <c r="M72" s="23"/>
      <c r="N72" s="23"/>
      <c r="O72" s="23"/>
      <c r="P72" s="23"/>
      <c r="Q72" s="23"/>
      <c r="R72" s="23"/>
      <c r="S72" s="23"/>
      <c r="T72" s="23"/>
      <c r="U72" s="23"/>
      <c r="V72" s="23"/>
    </row>
    <row r="73" spans="1:22" s="18" customFormat="1" x14ac:dyDescent="0.25">
      <c r="A73" s="23"/>
      <c r="H73" s="23"/>
      <c r="I73" s="23"/>
      <c r="J73" s="23"/>
      <c r="K73" s="23"/>
      <c r="L73" s="23"/>
      <c r="M73" s="23"/>
      <c r="N73" s="23"/>
      <c r="O73" s="23"/>
      <c r="P73" s="23"/>
      <c r="Q73" s="23"/>
      <c r="R73" s="23"/>
      <c r="S73" s="23"/>
      <c r="T73" s="23"/>
      <c r="U73" s="23"/>
      <c r="V73" s="23"/>
    </row>
    <row r="74" spans="1:22" s="18" customFormat="1" x14ac:dyDescent="0.25">
      <c r="A74" s="23"/>
      <c r="H74" s="23"/>
      <c r="I74" s="23"/>
      <c r="J74" s="23"/>
      <c r="K74" s="23"/>
      <c r="L74" s="23"/>
      <c r="M74" s="23"/>
      <c r="N74" s="23"/>
      <c r="O74" s="23"/>
      <c r="P74" s="23"/>
      <c r="Q74" s="23"/>
      <c r="R74" s="23"/>
      <c r="S74" s="23"/>
      <c r="T74" s="23"/>
      <c r="U74" s="23"/>
      <c r="V74" s="23"/>
    </row>
    <row r="75" spans="1:22" s="18" customFormat="1" x14ac:dyDescent="0.25">
      <c r="A75" s="23"/>
      <c r="H75" s="23"/>
      <c r="I75" s="23"/>
      <c r="J75" s="23"/>
      <c r="K75" s="23"/>
      <c r="L75" s="23"/>
      <c r="M75" s="23"/>
      <c r="N75" s="23"/>
      <c r="O75" s="23"/>
      <c r="P75" s="23"/>
      <c r="Q75" s="23"/>
      <c r="R75" s="23"/>
      <c r="S75" s="23"/>
      <c r="T75" s="23"/>
      <c r="U75" s="23"/>
      <c r="V75" s="23"/>
    </row>
    <row r="76" spans="1:22" s="18" customFormat="1" x14ac:dyDescent="0.25">
      <c r="A76" s="23"/>
      <c r="H76" s="23"/>
      <c r="I76" s="23"/>
      <c r="J76" s="23"/>
      <c r="K76" s="23"/>
      <c r="L76" s="23"/>
      <c r="M76" s="23"/>
      <c r="N76" s="23"/>
      <c r="O76" s="23"/>
      <c r="P76" s="23"/>
      <c r="Q76" s="23"/>
      <c r="R76" s="23"/>
      <c r="S76" s="23"/>
      <c r="T76" s="23"/>
      <c r="U76" s="23"/>
      <c r="V76" s="23"/>
    </row>
    <row r="77" spans="1:22" s="18" customFormat="1" x14ac:dyDescent="0.25">
      <c r="A77" s="23"/>
      <c r="H77" s="23"/>
      <c r="I77" s="23"/>
      <c r="J77" s="23"/>
      <c r="K77" s="23"/>
      <c r="L77" s="23"/>
      <c r="M77" s="23"/>
      <c r="N77" s="23"/>
      <c r="O77" s="23"/>
      <c r="P77" s="23"/>
      <c r="Q77" s="23"/>
      <c r="R77" s="23"/>
      <c r="S77" s="23"/>
      <c r="T77" s="23"/>
      <c r="U77" s="23"/>
      <c r="V77" s="23"/>
    </row>
    <row r="78" spans="1:22" s="18" customFormat="1" x14ac:dyDescent="0.25">
      <c r="A78" s="23"/>
      <c r="H78" s="23"/>
      <c r="I78" s="23"/>
      <c r="J78" s="23"/>
      <c r="K78" s="23"/>
      <c r="L78" s="23"/>
      <c r="M78" s="23"/>
      <c r="N78" s="23"/>
      <c r="O78" s="23"/>
      <c r="P78" s="23"/>
      <c r="Q78" s="23"/>
      <c r="R78" s="23"/>
      <c r="S78" s="23"/>
      <c r="T78" s="23"/>
      <c r="U78" s="23"/>
      <c r="V78" s="23"/>
    </row>
    <row r="79" spans="1:22" s="18" customFormat="1" x14ac:dyDescent="0.25">
      <c r="A79" s="23"/>
      <c r="H79" s="23"/>
      <c r="I79" s="23"/>
      <c r="J79" s="23"/>
      <c r="K79" s="23"/>
      <c r="L79" s="23"/>
      <c r="M79" s="23"/>
      <c r="N79" s="23"/>
      <c r="O79" s="23"/>
      <c r="P79" s="23"/>
      <c r="Q79" s="23"/>
      <c r="R79" s="23"/>
      <c r="S79" s="23"/>
      <c r="T79" s="23"/>
      <c r="U79" s="23"/>
      <c r="V79" s="23"/>
    </row>
    <row r="80" spans="1:22" s="18" customFormat="1" x14ac:dyDescent="0.25">
      <c r="A80" s="23"/>
      <c r="H80" s="23"/>
      <c r="I80" s="23"/>
      <c r="J80" s="23"/>
      <c r="K80" s="23"/>
      <c r="L80" s="23"/>
      <c r="M80" s="23"/>
      <c r="N80" s="23"/>
      <c r="O80" s="23"/>
      <c r="P80" s="23"/>
      <c r="Q80" s="23"/>
      <c r="R80" s="23"/>
      <c r="S80" s="23"/>
      <c r="T80" s="23"/>
      <c r="U80" s="23"/>
      <c r="V80" s="23"/>
    </row>
    <row r="81" spans="1:22" s="18" customFormat="1" x14ac:dyDescent="0.25">
      <c r="A81" s="23"/>
      <c r="H81" s="23"/>
      <c r="I81" s="23"/>
      <c r="J81" s="23"/>
      <c r="K81" s="23"/>
      <c r="L81" s="23"/>
      <c r="M81" s="23"/>
      <c r="N81" s="23"/>
      <c r="O81" s="23"/>
      <c r="P81" s="23"/>
      <c r="Q81" s="23"/>
      <c r="R81" s="23"/>
      <c r="S81" s="23"/>
      <c r="T81" s="23"/>
      <c r="U81" s="23"/>
      <c r="V81" s="23"/>
    </row>
    <row r="82" spans="1:22" s="18" customFormat="1" x14ac:dyDescent="0.25">
      <c r="A82" s="23"/>
      <c r="H82" s="23"/>
      <c r="I82" s="23"/>
      <c r="J82" s="23"/>
      <c r="K82" s="23"/>
      <c r="L82" s="23"/>
      <c r="M82" s="23"/>
      <c r="N82" s="23"/>
      <c r="O82" s="23"/>
      <c r="P82" s="23"/>
      <c r="Q82" s="23"/>
      <c r="R82" s="23"/>
      <c r="S82" s="23"/>
      <c r="T82" s="23"/>
      <c r="U82" s="23"/>
      <c r="V82" s="23"/>
    </row>
    <row r="83" spans="1:22" s="18" customFormat="1" x14ac:dyDescent="0.25">
      <c r="A83" s="23"/>
      <c r="H83" s="23"/>
      <c r="I83" s="23"/>
      <c r="J83" s="23"/>
      <c r="K83" s="23"/>
      <c r="L83" s="23"/>
      <c r="M83" s="23"/>
      <c r="N83" s="23"/>
      <c r="O83" s="23"/>
      <c r="P83" s="23"/>
      <c r="Q83" s="23"/>
      <c r="R83" s="23"/>
      <c r="S83" s="23"/>
      <c r="T83" s="23"/>
      <c r="U83" s="23"/>
      <c r="V83" s="23"/>
    </row>
    <row r="84" spans="1:22" s="18" customFormat="1" x14ac:dyDescent="0.25">
      <c r="A84" s="23"/>
      <c r="H84" s="23"/>
      <c r="I84" s="23"/>
      <c r="J84" s="23"/>
      <c r="K84" s="23"/>
      <c r="L84" s="23"/>
      <c r="M84" s="23"/>
      <c r="N84" s="23"/>
      <c r="O84" s="23"/>
      <c r="P84" s="23"/>
      <c r="Q84" s="23"/>
      <c r="R84" s="23"/>
      <c r="S84" s="23"/>
      <c r="T84" s="23"/>
      <c r="U84" s="23"/>
      <c r="V84" s="23"/>
    </row>
    <row r="85" spans="1:22" s="18" customFormat="1" x14ac:dyDescent="0.25">
      <c r="A85" s="23"/>
      <c r="H85" s="23"/>
      <c r="I85" s="23"/>
      <c r="J85" s="23"/>
      <c r="K85" s="23"/>
      <c r="L85" s="23"/>
      <c r="M85" s="23"/>
      <c r="N85" s="23"/>
      <c r="O85" s="23"/>
      <c r="P85" s="23"/>
      <c r="Q85" s="23"/>
      <c r="R85" s="23"/>
      <c r="S85" s="23"/>
      <c r="T85" s="23"/>
      <c r="U85" s="23"/>
      <c r="V85" s="23"/>
    </row>
    <row r="86" spans="1:22" s="18" customFormat="1" x14ac:dyDescent="0.25">
      <c r="A86" s="23"/>
      <c r="H86" s="23"/>
      <c r="I86" s="23"/>
      <c r="J86" s="23"/>
      <c r="K86" s="23"/>
      <c r="L86" s="23"/>
      <c r="M86" s="23"/>
      <c r="N86" s="23"/>
      <c r="O86" s="23"/>
      <c r="P86" s="23"/>
      <c r="Q86" s="23"/>
      <c r="R86" s="23"/>
      <c r="S86" s="23"/>
      <c r="T86" s="23"/>
      <c r="U86" s="23"/>
      <c r="V86" s="23"/>
    </row>
    <row r="87" spans="1:22" s="18" customFormat="1" x14ac:dyDescent="0.25">
      <c r="A87" s="23"/>
      <c r="H87" s="23"/>
      <c r="I87" s="23"/>
      <c r="J87" s="23"/>
      <c r="K87" s="23"/>
      <c r="L87" s="23"/>
      <c r="M87" s="23"/>
      <c r="N87" s="23"/>
      <c r="O87" s="23"/>
      <c r="P87" s="23"/>
      <c r="Q87" s="23"/>
      <c r="R87" s="23"/>
      <c r="S87" s="23"/>
      <c r="T87" s="23"/>
      <c r="U87" s="23"/>
      <c r="V87" s="23"/>
    </row>
    <row r="88" spans="1:22" s="18" customFormat="1" x14ac:dyDescent="0.25">
      <c r="A88" s="23"/>
      <c r="H88" s="23"/>
      <c r="I88" s="23"/>
      <c r="J88" s="23"/>
      <c r="K88" s="23"/>
      <c r="L88" s="23"/>
      <c r="M88" s="23"/>
      <c r="N88" s="23"/>
      <c r="O88" s="23"/>
      <c r="P88" s="23"/>
      <c r="Q88" s="23"/>
      <c r="R88" s="23"/>
      <c r="S88" s="23"/>
      <c r="T88" s="23"/>
      <c r="U88" s="23"/>
      <c r="V88" s="23"/>
    </row>
    <row r="89" spans="1:22" s="18" customFormat="1" x14ac:dyDescent="0.25">
      <c r="A89" s="23"/>
      <c r="H89" s="23"/>
      <c r="I89" s="23"/>
      <c r="J89" s="23"/>
      <c r="K89" s="23"/>
      <c r="L89" s="23"/>
      <c r="M89" s="23"/>
      <c r="N89" s="23"/>
      <c r="O89" s="23"/>
      <c r="P89" s="23"/>
      <c r="Q89" s="23"/>
      <c r="R89" s="23"/>
      <c r="S89" s="23"/>
      <c r="T89" s="23"/>
      <c r="U89" s="23"/>
      <c r="V89" s="23"/>
    </row>
    <row r="90" spans="1:22" s="18" customFormat="1" x14ac:dyDescent="0.25">
      <c r="A90" s="23"/>
      <c r="H90" s="23"/>
      <c r="I90" s="23"/>
      <c r="J90" s="23"/>
      <c r="K90" s="23"/>
      <c r="L90" s="23"/>
      <c r="M90" s="23"/>
      <c r="N90" s="23"/>
      <c r="O90" s="23"/>
      <c r="P90" s="23"/>
      <c r="Q90" s="23"/>
      <c r="R90" s="23"/>
      <c r="S90" s="23"/>
      <c r="T90" s="23"/>
      <c r="U90" s="23"/>
      <c r="V90" s="23"/>
    </row>
    <row r="91" spans="1:22" s="18" customFormat="1" x14ac:dyDescent="0.25">
      <c r="A91" s="23"/>
      <c r="H91" s="23"/>
      <c r="I91" s="23"/>
      <c r="J91" s="23"/>
      <c r="K91" s="23"/>
      <c r="L91" s="23"/>
      <c r="M91" s="23"/>
      <c r="N91" s="23"/>
      <c r="O91" s="23"/>
      <c r="P91" s="23"/>
      <c r="Q91" s="23"/>
      <c r="R91" s="23"/>
      <c r="S91" s="23"/>
      <c r="T91" s="23"/>
      <c r="U91" s="23"/>
      <c r="V91" s="23"/>
    </row>
    <row r="92" spans="1:22" s="18" customFormat="1" x14ac:dyDescent="0.25">
      <c r="A92" s="23"/>
      <c r="H92" s="23"/>
      <c r="I92" s="23"/>
      <c r="J92" s="23"/>
      <c r="K92" s="23"/>
      <c r="L92" s="23"/>
      <c r="M92" s="23"/>
      <c r="N92" s="23"/>
      <c r="O92" s="23"/>
      <c r="P92" s="23"/>
      <c r="Q92" s="23"/>
      <c r="R92" s="23"/>
      <c r="S92" s="23"/>
      <c r="T92" s="23"/>
      <c r="U92" s="23"/>
      <c r="V92" s="23"/>
    </row>
    <row r="93" spans="1:22" s="18" customFormat="1" x14ac:dyDescent="0.25">
      <c r="A93" s="23"/>
      <c r="H93" s="23"/>
      <c r="I93" s="23"/>
      <c r="J93" s="23"/>
      <c r="K93" s="23"/>
      <c r="L93" s="23"/>
      <c r="M93" s="23"/>
      <c r="N93" s="23"/>
      <c r="O93" s="23"/>
      <c r="P93" s="23"/>
      <c r="Q93" s="23"/>
      <c r="R93" s="23"/>
      <c r="S93" s="23"/>
      <c r="T93" s="23"/>
      <c r="U93" s="23"/>
      <c r="V93" s="23"/>
    </row>
  </sheetData>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1:K15"/>
  <sheetViews>
    <sheetView zoomScale="98" zoomScaleNormal="98" workbookViewId="0">
      <selection activeCell="H12" sqref="H12"/>
    </sheetView>
  </sheetViews>
  <sheetFormatPr defaultColWidth="9.109375" defaultRowHeight="13.2" x14ac:dyDescent="0.25"/>
  <cols>
    <col min="1" max="1" width="27" style="23" customWidth="1"/>
    <col min="2" max="16384" width="9.109375" style="23"/>
  </cols>
  <sheetData>
    <row r="1" spans="1:11" s="18" customFormat="1" x14ac:dyDescent="0.25">
      <c r="A1" s="211" t="s">
        <v>336</v>
      </c>
    </row>
    <row r="2" spans="1:11" s="18" customFormat="1" x14ac:dyDescent="0.25">
      <c r="A2" s="18" t="s">
        <v>370</v>
      </c>
      <c r="J2" s="60"/>
      <c r="K2" s="60"/>
    </row>
    <row r="3" spans="1:11" s="18" customFormat="1" x14ac:dyDescent="0.25">
      <c r="J3" s="60"/>
      <c r="K3" s="60"/>
    </row>
    <row r="4" spans="1:11" s="18" customFormat="1" x14ac:dyDescent="0.25">
      <c r="A4" s="182"/>
      <c r="B4" s="182">
        <v>2019</v>
      </c>
      <c r="C4" s="182">
        <v>2020</v>
      </c>
      <c r="D4" s="182">
        <v>2021</v>
      </c>
      <c r="E4" s="182">
        <v>2022</v>
      </c>
      <c r="F4" s="182">
        <v>2023</v>
      </c>
      <c r="G4" s="182">
        <v>2024</v>
      </c>
      <c r="H4" s="182">
        <v>2025</v>
      </c>
      <c r="J4" s="60"/>
      <c r="K4" s="60"/>
    </row>
    <row r="5" spans="1:11" s="18" customFormat="1" ht="66" x14ac:dyDescent="0.25">
      <c r="A5" s="252" t="s">
        <v>244</v>
      </c>
      <c r="B5" s="253">
        <v>4</v>
      </c>
      <c r="C5" s="253">
        <v>4</v>
      </c>
      <c r="D5" s="253">
        <v>5</v>
      </c>
      <c r="E5" s="253">
        <v>5</v>
      </c>
      <c r="F5" s="253">
        <v>9</v>
      </c>
      <c r="G5" s="253">
        <v>13</v>
      </c>
      <c r="H5" s="253">
        <v>16</v>
      </c>
      <c r="J5" s="60"/>
      <c r="K5" s="60"/>
    </row>
    <row r="6" spans="1:11" s="18" customFormat="1" x14ac:dyDescent="0.25">
      <c r="A6" s="252" t="s">
        <v>243</v>
      </c>
      <c r="B6" s="253">
        <v>4</v>
      </c>
      <c r="C6" s="253">
        <v>6</v>
      </c>
      <c r="D6" s="253">
        <v>8</v>
      </c>
      <c r="E6" s="253">
        <v>6</v>
      </c>
      <c r="F6" s="253">
        <v>9</v>
      </c>
      <c r="G6" s="253">
        <v>11</v>
      </c>
      <c r="H6" s="253">
        <v>12</v>
      </c>
      <c r="J6" s="60"/>
      <c r="K6" s="60"/>
    </row>
    <row r="7" spans="1:11" ht="26.4" x14ac:dyDescent="0.25">
      <c r="A7" s="252" t="s">
        <v>433</v>
      </c>
      <c r="B7" s="253">
        <v>2</v>
      </c>
      <c r="C7" s="253">
        <v>2</v>
      </c>
      <c r="D7" s="253">
        <v>3</v>
      </c>
      <c r="E7" s="253">
        <v>3</v>
      </c>
      <c r="F7" s="253">
        <v>6</v>
      </c>
      <c r="G7" s="253">
        <v>9</v>
      </c>
      <c r="H7" s="253">
        <v>12</v>
      </c>
    </row>
    <row r="8" spans="1:11" x14ac:dyDescent="0.25">
      <c r="A8" s="252" t="s">
        <v>242</v>
      </c>
      <c r="B8" s="253">
        <v>1</v>
      </c>
      <c r="C8" s="253">
        <v>1</v>
      </c>
      <c r="D8" s="253">
        <v>1</v>
      </c>
      <c r="E8" s="253">
        <v>1</v>
      </c>
      <c r="F8" s="253">
        <v>2</v>
      </c>
      <c r="G8" s="253">
        <v>2</v>
      </c>
      <c r="H8" s="253">
        <v>2.235111731581569</v>
      </c>
    </row>
    <row r="9" spans="1:11" ht="26.4" x14ac:dyDescent="0.25">
      <c r="A9" s="252" t="s">
        <v>241</v>
      </c>
      <c r="B9" s="253">
        <v>1</v>
      </c>
      <c r="C9" s="253">
        <v>1</v>
      </c>
      <c r="D9" s="253">
        <v>1</v>
      </c>
      <c r="E9" s="253">
        <v>1</v>
      </c>
      <c r="F9" s="253">
        <v>1</v>
      </c>
      <c r="G9" s="253">
        <v>2</v>
      </c>
      <c r="H9" s="253">
        <v>2</v>
      </c>
    </row>
    <row r="11" spans="1:11" x14ac:dyDescent="0.25">
      <c r="A11" s="18"/>
      <c r="B11" s="18"/>
      <c r="C11" s="18"/>
      <c r="D11" s="18"/>
      <c r="E11" s="18"/>
      <c r="F11" s="18"/>
      <c r="G11" s="18"/>
      <c r="H11" s="18"/>
    </row>
    <row r="12" spans="1:11" x14ac:dyDescent="0.25">
      <c r="A12" s="18"/>
    </row>
    <row r="13" spans="1:11" x14ac:dyDescent="0.25">
      <c r="A13" s="18"/>
      <c r="B13" s="68"/>
      <c r="C13" s="68"/>
      <c r="D13" s="68"/>
      <c r="E13" s="68"/>
      <c r="F13" s="68"/>
      <c r="G13" s="68"/>
      <c r="H13" s="68"/>
    </row>
    <row r="14" spans="1:11" x14ac:dyDescent="0.25">
      <c r="A14" s="18"/>
    </row>
    <row r="15" spans="1:11" x14ac:dyDescent="0.25">
      <c r="A15" s="18"/>
    </row>
  </sheetData>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dimension ref="A1:K36"/>
  <sheetViews>
    <sheetView workbookViewId="0">
      <selection activeCell="E13" sqref="E13"/>
    </sheetView>
  </sheetViews>
  <sheetFormatPr defaultColWidth="9.109375" defaultRowHeight="13.2" x14ac:dyDescent="0.25"/>
  <cols>
    <col min="1" max="1" width="21.88671875" style="23" customWidth="1"/>
    <col min="2" max="16384" width="9.109375" style="23"/>
  </cols>
  <sheetData>
    <row r="1" spans="1:9" x14ac:dyDescent="0.25">
      <c r="A1" s="22" t="s">
        <v>434</v>
      </c>
    </row>
    <row r="2" spans="1:9" x14ac:dyDescent="0.25">
      <c r="A2" s="23" t="s">
        <v>459</v>
      </c>
    </row>
    <row r="4" spans="1:9" x14ac:dyDescent="0.25">
      <c r="A4" s="179"/>
      <c r="B4" s="179" t="s">
        <v>249</v>
      </c>
      <c r="C4" s="179" t="s">
        <v>248</v>
      </c>
      <c r="D4" s="179" t="s">
        <v>247</v>
      </c>
      <c r="E4" s="179" t="s">
        <v>246</v>
      </c>
      <c r="F4" s="179" t="s">
        <v>245</v>
      </c>
      <c r="G4" s="41"/>
      <c r="H4" s="41"/>
      <c r="I4" s="41"/>
    </row>
    <row r="5" spans="1:9" ht="26.4" x14ac:dyDescent="0.25">
      <c r="A5" s="180" t="s">
        <v>337</v>
      </c>
      <c r="B5" s="254">
        <v>95.5</v>
      </c>
      <c r="C5" s="254">
        <v>56.100000000000009</v>
      </c>
      <c r="D5" s="254">
        <v>91.4</v>
      </c>
      <c r="E5" s="254">
        <v>99</v>
      </c>
      <c r="F5" s="254">
        <v>166</v>
      </c>
      <c r="G5" s="41"/>
      <c r="H5" s="41"/>
      <c r="I5" s="41"/>
    </row>
    <row r="6" spans="1:9" x14ac:dyDescent="0.25">
      <c r="E6" s="41"/>
      <c r="F6" s="41"/>
      <c r="G6" s="41"/>
      <c r="H6" s="41"/>
      <c r="I6" s="41"/>
    </row>
    <row r="7" spans="1:9" x14ac:dyDescent="0.25">
      <c r="E7" s="41"/>
      <c r="F7" s="41"/>
      <c r="G7" s="41"/>
      <c r="H7" s="41"/>
      <c r="I7" s="41"/>
    </row>
    <row r="8" spans="1:9" x14ac:dyDescent="0.25">
      <c r="D8" s="18"/>
      <c r="E8" s="64"/>
      <c r="F8" s="64"/>
      <c r="G8" s="64"/>
      <c r="H8" s="64"/>
      <c r="I8" s="41"/>
    </row>
    <row r="9" spans="1:9" x14ac:dyDescent="0.25">
      <c r="D9" s="18"/>
      <c r="E9" s="64"/>
      <c r="F9" s="64"/>
      <c r="G9" s="64"/>
      <c r="H9" s="64"/>
      <c r="I9" s="41"/>
    </row>
    <row r="10" spans="1:9" x14ac:dyDescent="0.25">
      <c r="D10" s="18"/>
      <c r="E10" s="64"/>
      <c r="F10" s="64"/>
      <c r="G10" s="64"/>
      <c r="H10" s="64"/>
      <c r="I10" s="41"/>
    </row>
    <row r="11" spans="1:9" x14ac:dyDescent="0.25">
      <c r="D11" s="18"/>
      <c r="E11" s="64"/>
      <c r="F11" s="18"/>
      <c r="G11" s="64"/>
      <c r="H11" s="64"/>
    </row>
    <row r="12" spans="1:9" x14ac:dyDescent="0.25">
      <c r="D12" s="18"/>
      <c r="E12" s="64"/>
      <c r="F12" s="65"/>
      <c r="G12" s="64"/>
      <c r="H12" s="64"/>
      <c r="I12" s="66"/>
    </row>
    <row r="13" spans="1:9" x14ac:dyDescent="0.25">
      <c r="D13" s="18"/>
      <c r="E13" s="64"/>
      <c r="F13" s="18"/>
      <c r="G13" s="64"/>
      <c r="H13" s="64"/>
    </row>
    <row r="14" spans="1:9" x14ac:dyDescent="0.25">
      <c r="D14" s="18"/>
      <c r="E14" s="64"/>
      <c r="F14" s="18"/>
      <c r="G14" s="64"/>
      <c r="H14" s="64"/>
    </row>
    <row r="15" spans="1:9" x14ac:dyDescent="0.25">
      <c r="D15" s="18"/>
      <c r="E15" s="64"/>
      <c r="F15" s="18"/>
      <c r="G15" s="64"/>
      <c r="H15" s="64"/>
    </row>
    <row r="16" spans="1:9" x14ac:dyDescent="0.25">
      <c r="D16" s="18"/>
      <c r="E16" s="18"/>
      <c r="F16" s="18"/>
      <c r="G16" s="18"/>
      <c r="H16" s="18"/>
    </row>
    <row r="17" spans="2:11" x14ac:dyDescent="0.25">
      <c r="D17" s="18"/>
      <c r="E17" s="18"/>
      <c r="F17" s="18"/>
      <c r="G17" s="60"/>
      <c r="H17" s="60"/>
    </row>
    <row r="18" spans="2:11" x14ac:dyDescent="0.25">
      <c r="D18" s="18"/>
      <c r="E18" s="18"/>
      <c r="F18" s="18"/>
      <c r="G18" s="18"/>
      <c r="H18" s="18"/>
    </row>
    <row r="19" spans="2:11" x14ac:dyDescent="0.25">
      <c r="B19" s="18"/>
      <c r="C19" s="18"/>
      <c r="D19" s="18"/>
      <c r="E19" s="18"/>
      <c r="F19" s="18"/>
      <c r="G19" s="18"/>
      <c r="H19" s="18"/>
      <c r="I19" s="18"/>
      <c r="J19" s="18"/>
      <c r="K19" s="18"/>
    </row>
    <row r="20" spans="2:11" x14ac:dyDescent="0.25">
      <c r="B20" s="18"/>
      <c r="C20" s="18"/>
      <c r="D20" s="18"/>
      <c r="E20" s="18"/>
      <c r="F20" s="18"/>
      <c r="G20" s="18"/>
      <c r="H20" s="18"/>
      <c r="I20" s="18"/>
      <c r="J20" s="18"/>
      <c r="K20" s="18"/>
    </row>
    <row r="21" spans="2:11" x14ac:dyDescent="0.25">
      <c r="B21" s="18"/>
      <c r="C21" s="18"/>
      <c r="D21" s="67"/>
      <c r="E21" s="67"/>
      <c r="F21" s="18"/>
      <c r="G21" s="18"/>
      <c r="H21" s="18"/>
      <c r="I21" s="18"/>
      <c r="J21" s="18"/>
      <c r="K21" s="18"/>
    </row>
    <row r="22" spans="2:11" x14ac:dyDescent="0.25">
      <c r="B22" s="18"/>
      <c r="C22" s="18"/>
      <c r="D22" s="67"/>
      <c r="E22" s="67"/>
      <c r="F22" s="18"/>
      <c r="G22" s="65"/>
      <c r="H22" s="18"/>
      <c r="I22" s="18"/>
      <c r="J22" s="18"/>
      <c r="K22" s="18"/>
    </row>
    <row r="23" spans="2:11" x14ac:dyDescent="0.25">
      <c r="B23" s="18"/>
      <c r="C23" s="18"/>
      <c r="D23" s="67"/>
      <c r="E23" s="67"/>
      <c r="F23" s="18"/>
      <c r="G23" s="65"/>
      <c r="H23" s="18"/>
      <c r="I23" s="18"/>
      <c r="J23" s="18"/>
      <c r="K23" s="18"/>
    </row>
    <row r="24" spans="2:11" x14ac:dyDescent="0.25">
      <c r="B24" s="18"/>
      <c r="C24" s="18"/>
      <c r="D24" s="67"/>
      <c r="E24" s="67"/>
      <c r="F24" s="18"/>
      <c r="G24" s="65"/>
      <c r="H24" s="18"/>
      <c r="I24" s="18"/>
      <c r="J24" s="18"/>
      <c r="K24" s="18"/>
    </row>
    <row r="25" spans="2:11" x14ac:dyDescent="0.25">
      <c r="B25" s="18"/>
      <c r="C25" s="18"/>
      <c r="D25" s="67"/>
      <c r="E25" s="67"/>
      <c r="F25" s="18"/>
      <c r="G25" s="65"/>
      <c r="H25" s="18"/>
      <c r="I25" s="18"/>
      <c r="J25" s="18"/>
      <c r="K25" s="18"/>
    </row>
    <row r="26" spans="2:11" x14ac:dyDescent="0.25">
      <c r="B26" s="18"/>
      <c r="C26" s="18"/>
      <c r="D26" s="67"/>
      <c r="E26" s="67"/>
      <c r="F26" s="18"/>
      <c r="G26" s="65"/>
      <c r="H26" s="18"/>
      <c r="I26" s="18"/>
      <c r="J26" s="18"/>
      <c r="K26" s="18"/>
    </row>
    <row r="27" spans="2:11" x14ac:dyDescent="0.25">
      <c r="B27" s="18"/>
      <c r="C27" s="18"/>
      <c r="D27" s="67"/>
      <c r="E27" s="67"/>
      <c r="F27" s="18"/>
      <c r="G27" s="65"/>
      <c r="H27" s="18"/>
      <c r="I27" s="18"/>
      <c r="J27" s="18"/>
      <c r="K27" s="18"/>
    </row>
    <row r="28" spans="2:11" x14ac:dyDescent="0.25">
      <c r="B28" s="18"/>
      <c r="C28" s="18"/>
      <c r="D28" s="67"/>
      <c r="E28" s="67"/>
      <c r="F28" s="18"/>
      <c r="G28" s="65"/>
      <c r="H28" s="18"/>
      <c r="I28" s="18"/>
      <c r="J28" s="18"/>
      <c r="K28" s="18"/>
    </row>
    <row r="29" spans="2:11" x14ac:dyDescent="0.25">
      <c r="B29" s="18"/>
      <c r="C29" s="18"/>
      <c r="D29" s="67"/>
      <c r="E29" s="67"/>
      <c r="F29" s="18"/>
      <c r="G29" s="65"/>
      <c r="H29" s="18"/>
      <c r="I29" s="18"/>
      <c r="J29" s="18"/>
      <c r="K29" s="18"/>
    </row>
    <row r="30" spans="2:11" x14ac:dyDescent="0.25">
      <c r="B30" s="18"/>
      <c r="C30" s="18"/>
      <c r="D30" s="67"/>
      <c r="E30" s="67"/>
      <c r="F30" s="18"/>
      <c r="G30" s="65"/>
      <c r="H30" s="18"/>
      <c r="I30" s="18"/>
      <c r="J30" s="18"/>
      <c r="K30" s="18"/>
    </row>
    <row r="31" spans="2:11" x14ac:dyDescent="0.25">
      <c r="B31" s="18"/>
      <c r="C31" s="18"/>
      <c r="D31" s="67"/>
      <c r="E31" s="67"/>
      <c r="F31" s="18"/>
      <c r="G31" s="65"/>
      <c r="H31" s="18"/>
      <c r="I31" s="18"/>
      <c r="J31" s="18"/>
      <c r="K31" s="18"/>
    </row>
    <row r="32" spans="2:11" x14ac:dyDescent="0.25">
      <c r="B32" s="18"/>
      <c r="C32" s="18"/>
      <c r="D32" s="67"/>
      <c r="E32" s="67"/>
      <c r="F32" s="18"/>
      <c r="G32" s="65"/>
      <c r="H32" s="18"/>
      <c r="I32" s="18"/>
      <c r="J32" s="18"/>
      <c r="K32" s="18"/>
    </row>
    <row r="33" spans="2:11" x14ac:dyDescent="0.25">
      <c r="B33" s="18"/>
      <c r="C33" s="18"/>
      <c r="D33" s="67"/>
      <c r="E33" s="67"/>
      <c r="F33" s="18"/>
      <c r="G33" s="65"/>
      <c r="H33" s="18"/>
      <c r="I33" s="18"/>
      <c r="J33" s="18"/>
      <c r="K33" s="18"/>
    </row>
    <row r="34" spans="2:11" x14ac:dyDescent="0.25">
      <c r="B34" s="18"/>
      <c r="C34" s="18"/>
      <c r="D34" s="67"/>
      <c r="E34" s="67"/>
      <c r="F34" s="18"/>
      <c r="G34" s="65"/>
      <c r="H34" s="18"/>
      <c r="I34" s="18"/>
      <c r="J34" s="18"/>
      <c r="K34" s="18"/>
    </row>
    <row r="36" spans="2:11" x14ac:dyDescent="0.25">
      <c r="I36" s="40"/>
    </row>
  </sheetData>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1:AU158"/>
  <sheetViews>
    <sheetView zoomScaleNormal="100" workbookViewId="0">
      <selection activeCell="O11" sqref="O11"/>
    </sheetView>
  </sheetViews>
  <sheetFormatPr defaultColWidth="9.109375" defaultRowHeight="13.2" x14ac:dyDescent="0.25"/>
  <cols>
    <col min="1" max="1" width="53" style="23" customWidth="1"/>
    <col min="2" max="9" width="9.109375" style="18"/>
    <col min="10" max="10" width="11.44140625" style="23" customWidth="1"/>
    <col min="11" max="13" width="9.44140625" style="23" bestFit="1" customWidth="1"/>
    <col min="14" max="14" width="9.44140625" style="63" bestFit="1" customWidth="1"/>
    <col min="15" max="17" width="9.5546875" style="63" bestFit="1" customWidth="1"/>
    <col min="18" max="18" width="9.109375" style="63"/>
    <col min="19" max="19" width="9.109375" style="23"/>
    <col min="20" max="20" width="11.33203125" style="23" customWidth="1"/>
    <col min="21" max="33" width="9.109375" style="23"/>
    <col min="34" max="47" width="9.109375" style="18"/>
    <col min="48" max="16384" width="9.109375" style="23"/>
  </cols>
  <sheetData>
    <row r="1" spans="1:20" s="18" customFormat="1" x14ac:dyDescent="0.25">
      <c r="A1" s="211" t="s">
        <v>239</v>
      </c>
      <c r="Q1" s="60"/>
      <c r="T1" s="60"/>
    </row>
    <row r="2" spans="1:20" s="18" customFormat="1" x14ac:dyDescent="0.25">
      <c r="A2" s="18" t="s">
        <v>435</v>
      </c>
      <c r="Q2" s="60"/>
      <c r="T2" s="60"/>
    </row>
    <row r="3" spans="1:20" s="18" customFormat="1" x14ac:dyDescent="0.25">
      <c r="A3" s="18" t="s">
        <v>370</v>
      </c>
      <c r="P3" s="55"/>
      <c r="Q3" s="60"/>
      <c r="T3" s="60"/>
    </row>
    <row r="4" spans="1:20" s="18" customFormat="1" x14ac:dyDescent="0.25">
      <c r="P4" s="55"/>
      <c r="Q4" s="60"/>
      <c r="T4" s="60"/>
    </row>
    <row r="5" spans="1:20" s="18" customFormat="1" x14ac:dyDescent="0.25">
      <c r="A5" s="182"/>
      <c r="B5" s="182" t="s">
        <v>260</v>
      </c>
      <c r="C5" s="182" t="s">
        <v>259</v>
      </c>
      <c r="D5" s="182" t="s">
        <v>258</v>
      </c>
      <c r="E5" s="182" t="s">
        <v>257</v>
      </c>
      <c r="F5" s="182" t="s">
        <v>256</v>
      </c>
      <c r="G5" s="182" t="s">
        <v>255</v>
      </c>
      <c r="H5" s="182" t="s">
        <v>254</v>
      </c>
      <c r="I5" s="182" t="s">
        <v>253</v>
      </c>
    </row>
    <row r="6" spans="1:20" s="18" customFormat="1" ht="39.6" x14ac:dyDescent="0.25">
      <c r="A6" s="252" t="s">
        <v>252</v>
      </c>
      <c r="B6" s="183">
        <v>162.11894624109084</v>
      </c>
      <c r="C6" s="183">
        <v>428.88474929982766</v>
      </c>
      <c r="D6" s="183">
        <v>692.13353915356345</v>
      </c>
      <c r="E6" s="183">
        <v>687.9465300091822</v>
      </c>
      <c r="F6" s="183">
        <v>324.52239120645186</v>
      </c>
      <c r="G6" s="183">
        <v>673.72844273440046</v>
      </c>
      <c r="H6" s="183">
        <v>912.1660167485021</v>
      </c>
      <c r="I6" s="183">
        <f>I9+I8+I10</f>
        <v>793.09740478909885</v>
      </c>
      <c r="J6" s="55"/>
      <c r="K6" s="55"/>
      <c r="M6" s="60"/>
    </row>
    <row r="7" spans="1:20" x14ac:dyDescent="0.25">
      <c r="A7" s="251" t="s">
        <v>251</v>
      </c>
      <c r="B7" s="183">
        <v>2.4</v>
      </c>
      <c r="C7" s="183">
        <v>8.9</v>
      </c>
      <c r="D7" s="183">
        <v>26.3</v>
      </c>
      <c r="E7" s="183">
        <v>64</v>
      </c>
      <c r="F7" s="183">
        <v>39.162450810750002</v>
      </c>
      <c r="G7" s="183">
        <v>47.155565455839998</v>
      </c>
      <c r="H7" s="183">
        <v>73.767036543300009</v>
      </c>
      <c r="I7" s="183"/>
      <c r="J7" s="55"/>
      <c r="K7" s="55"/>
      <c r="M7" s="60"/>
      <c r="N7" s="18"/>
      <c r="O7" s="18"/>
      <c r="P7" s="18"/>
      <c r="Q7" s="18"/>
      <c r="R7" s="18"/>
    </row>
    <row r="8" spans="1:20" ht="26.4" x14ac:dyDescent="0.25">
      <c r="A8" s="251" t="s">
        <v>431</v>
      </c>
      <c r="B8" s="183">
        <v>-46.348300779720027</v>
      </c>
      <c r="C8" s="183">
        <v>45.056134901279947</v>
      </c>
      <c r="D8" s="183">
        <v>11.09263133385992</v>
      </c>
      <c r="E8" s="183">
        <v>49.845328914159509</v>
      </c>
      <c r="F8" s="183">
        <v>1.8506893697604827</v>
      </c>
      <c r="G8" s="183">
        <v>70.257214547510159</v>
      </c>
      <c r="H8" s="183">
        <v>76.566197934380881</v>
      </c>
      <c r="I8" s="183">
        <v>23.682533220649901</v>
      </c>
      <c r="J8" s="55"/>
      <c r="K8" s="55"/>
      <c r="M8" s="60"/>
      <c r="N8" s="18"/>
      <c r="O8" s="18"/>
      <c r="P8" s="18"/>
      <c r="Q8" s="18"/>
      <c r="R8" s="18"/>
    </row>
    <row r="9" spans="1:20" x14ac:dyDescent="0.25">
      <c r="A9" s="251" t="s">
        <v>432</v>
      </c>
      <c r="B9" s="183">
        <v>70.81860983016</v>
      </c>
      <c r="C9" s="183">
        <v>130.93021849787002</v>
      </c>
      <c r="D9" s="183">
        <v>410.83415561067</v>
      </c>
      <c r="E9" s="183">
        <v>-46</v>
      </c>
      <c r="F9" s="183">
        <v>41</v>
      </c>
      <c r="G9" s="183">
        <v>158</v>
      </c>
      <c r="H9" s="183">
        <v>142</v>
      </c>
      <c r="I9" s="183">
        <v>196.98264451439078</v>
      </c>
      <c r="J9" s="55"/>
      <c r="K9" s="55"/>
      <c r="M9" s="60"/>
      <c r="N9" s="18"/>
      <c r="O9" s="18"/>
      <c r="P9" s="18"/>
      <c r="Q9" s="18"/>
      <c r="R9" s="18"/>
    </row>
    <row r="10" spans="1:20" x14ac:dyDescent="0.25">
      <c r="A10" s="251" t="s">
        <v>250</v>
      </c>
      <c r="B10" s="183">
        <v>135.24863719065087</v>
      </c>
      <c r="C10" s="183">
        <v>243.99839590067771</v>
      </c>
      <c r="D10" s="183">
        <v>243.90675220903356</v>
      </c>
      <c r="E10" s="183">
        <v>620.1012010950227</v>
      </c>
      <c r="F10" s="183">
        <v>242.50925102594141</v>
      </c>
      <c r="G10" s="183">
        <v>398.31566273105017</v>
      </c>
      <c r="H10" s="183">
        <v>619.83278227082121</v>
      </c>
      <c r="I10" s="183">
        <v>572.4322270540581</v>
      </c>
      <c r="J10" s="55"/>
      <c r="K10" s="55"/>
      <c r="M10" s="60"/>
      <c r="N10" s="18"/>
      <c r="O10" s="18"/>
      <c r="P10" s="18"/>
      <c r="Q10" s="18"/>
      <c r="R10" s="18"/>
    </row>
    <row r="11" spans="1:20" ht="90" customHeight="1" x14ac:dyDescent="0.25">
      <c r="A11" s="251" t="s">
        <v>469</v>
      </c>
      <c r="B11" s="183">
        <v>224.07477356739406</v>
      </c>
      <c r="C11" s="183">
        <v>253.8829885245836</v>
      </c>
      <c r="D11" s="183">
        <v>305.43973056279941</v>
      </c>
      <c r="E11" s="183">
        <v>319.08060852160634</v>
      </c>
      <c r="F11" s="183">
        <v>478.47157689638919</v>
      </c>
      <c r="G11" s="183">
        <v>504.86518490551003</v>
      </c>
      <c r="H11" s="183">
        <v>765.69818800285952</v>
      </c>
      <c r="I11" s="183">
        <v>396.31521173897272</v>
      </c>
      <c r="J11" s="55"/>
      <c r="K11" s="55"/>
      <c r="M11" s="60"/>
      <c r="N11" s="18"/>
      <c r="O11" s="18"/>
      <c r="P11" s="18"/>
      <c r="Q11" s="18"/>
      <c r="R11" s="18"/>
    </row>
    <row r="12" spans="1:20" customFormat="1" ht="14.4" x14ac:dyDescent="0.3">
      <c r="B12" s="301"/>
      <c r="C12" s="301"/>
      <c r="D12" s="301"/>
      <c r="E12" s="301"/>
      <c r="F12" s="301"/>
      <c r="G12" s="301"/>
      <c r="H12" s="301"/>
      <c r="I12" s="301"/>
      <c r="K12" s="55"/>
    </row>
    <row r="13" spans="1:20" x14ac:dyDescent="0.25">
      <c r="B13" s="55"/>
      <c r="C13" s="55"/>
      <c r="D13" s="55"/>
      <c r="E13" s="55"/>
      <c r="F13" s="55"/>
      <c r="G13" s="55"/>
      <c r="H13" s="55"/>
      <c r="I13" s="55"/>
      <c r="J13" s="38"/>
      <c r="N13" s="18"/>
      <c r="O13" s="18"/>
      <c r="P13" s="18"/>
      <c r="Q13" s="18"/>
      <c r="R13" s="18"/>
    </row>
    <row r="14" spans="1:20" x14ac:dyDescent="0.25">
      <c r="A14" s="18"/>
      <c r="F14" s="60"/>
      <c r="G14" s="60"/>
      <c r="H14" s="60"/>
      <c r="I14" s="60"/>
      <c r="N14" s="18"/>
      <c r="O14" s="18"/>
      <c r="P14" s="18"/>
      <c r="Q14" s="18"/>
      <c r="R14" s="18"/>
    </row>
    <row r="15" spans="1:20" x14ac:dyDescent="0.25">
      <c r="B15" s="64"/>
      <c r="C15" s="64"/>
      <c r="D15" s="64"/>
      <c r="E15" s="64"/>
      <c r="F15" s="64"/>
      <c r="G15" s="64"/>
      <c r="H15" s="64"/>
      <c r="I15" s="64"/>
      <c r="N15" s="18"/>
      <c r="O15" s="18"/>
      <c r="P15" s="18"/>
      <c r="Q15" s="18"/>
      <c r="R15" s="18"/>
    </row>
    <row r="16" spans="1:20" x14ac:dyDescent="0.25">
      <c r="B16" s="64"/>
      <c r="C16" s="64"/>
      <c r="D16" s="64"/>
      <c r="E16" s="64"/>
      <c r="F16" s="64"/>
      <c r="G16" s="64"/>
      <c r="H16" s="64"/>
      <c r="I16" s="64"/>
      <c r="N16" s="18"/>
      <c r="O16" s="18"/>
      <c r="P16" s="18"/>
      <c r="Q16" s="18"/>
      <c r="R16" s="18"/>
    </row>
    <row r="17" spans="2:18" x14ac:dyDescent="0.25">
      <c r="B17" s="64"/>
      <c r="C17" s="64"/>
      <c r="D17" s="64"/>
      <c r="E17" s="64"/>
      <c r="F17" s="64"/>
      <c r="G17" s="64"/>
      <c r="H17" s="64"/>
      <c r="I17" s="64"/>
      <c r="N17" s="18"/>
      <c r="O17" s="18"/>
      <c r="P17" s="18"/>
      <c r="Q17" s="18"/>
      <c r="R17" s="18"/>
    </row>
    <row r="18" spans="2:18" x14ac:dyDescent="0.25">
      <c r="B18" s="64"/>
      <c r="C18" s="64"/>
      <c r="D18" s="64"/>
      <c r="E18" s="64"/>
      <c r="F18" s="64"/>
      <c r="G18" s="64"/>
      <c r="H18" s="64"/>
      <c r="I18" s="64"/>
      <c r="N18" s="18"/>
      <c r="O18" s="18"/>
      <c r="P18" s="18"/>
      <c r="Q18" s="18"/>
      <c r="R18" s="18"/>
    </row>
    <row r="19" spans="2:18" x14ac:dyDescent="0.25">
      <c r="B19" s="64"/>
      <c r="C19" s="64"/>
      <c r="D19" s="64"/>
      <c r="E19" s="64"/>
      <c r="F19" s="64"/>
      <c r="G19" s="64"/>
      <c r="H19" s="64"/>
      <c r="I19" s="64"/>
      <c r="N19" s="18"/>
      <c r="O19" s="18"/>
      <c r="P19" s="18"/>
      <c r="Q19" s="18"/>
      <c r="R19" s="18"/>
    </row>
    <row r="20" spans="2:18" x14ac:dyDescent="0.25">
      <c r="B20" s="60"/>
      <c r="C20" s="60"/>
      <c r="D20" s="60"/>
      <c r="E20" s="60"/>
      <c r="F20" s="60"/>
      <c r="G20" s="60"/>
      <c r="H20" s="60"/>
      <c r="I20" s="60"/>
      <c r="N20" s="18"/>
      <c r="O20" s="18"/>
      <c r="P20" s="18"/>
      <c r="Q20" s="18"/>
      <c r="R20" s="18"/>
    </row>
    <row r="21" spans="2:18" x14ac:dyDescent="0.25">
      <c r="N21" s="18"/>
      <c r="O21" s="18"/>
      <c r="P21" s="18"/>
      <c r="Q21" s="18"/>
      <c r="R21" s="18"/>
    </row>
    <row r="22" spans="2:18" x14ac:dyDescent="0.25">
      <c r="N22" s="18"/>
      <c r="O22" s="18"/>
      <c r="P22" s="18"/>
      <c r="Q22" s="18"/>
      <c r="R22" s="18"/>
    </row>
    <row r="23" spans="2:18" x14ac:dyDescent="0.25">
      <c r="N23" s="18"/>
      <c r="O23" s="18"/>
      <c r="P23" s="18"/>
      <c r="Q23" s="18"/>
      <c r="R23" s="18"/>
    </row>
    <row r="24" spans="2:18" x14ac:dyDescent="0.25">
      <c r="N24" s="18"/>
      <c r="O24" s="18"/>
      <c r="P24" s="18"/>
      <c r="Q24" s="18"/>
      <c r="R24" s="18"/>
    </row>
    <row r="25" spans="2:18" x14ac:dyDescent="0.25">
      <c r="N25" s="18"/>
      <c r="O25" s="18"/>
      <c r="P25" s="18"/>
      <c r="Q25" s="18"/>
      <c r="R25" s="18"/>
    </row>
    <row r="26" spans="2:18" x14ac:dyDescent="0.25">
      <c r="N26" s="18"/>
      <c r="O26" s="18"/>
      <c r="P26" s="18"/>
      <c r="Q26" s="18"/>
      <c r="R26" s="18"/>
    </row>
    <row r="27" spans="2:18" x14ac:dyDescent="0.25">
      <c r="N27" s="18"/>
      <c r="O27" s="18"/>
      <c r="P27" s="18"/>
      <c r="Q27" s="18"/>
      <c r="R27" s="18"/>
    </row>
    <row r="28" spans="2:18" x14ac:dyDescent="0.25">
      <c r="N28" s="18"/>
      <c r="O28" s="18"/>
      <c r="P28" s="18"/>
      <c r="Q28" s="18"/>
      <c r="R28" s="18"/>
    </row>
    <row r="29" spans="2:18" x14ac:dyDescent="0.25">
      <c r="N29" s="18"/>
      <c r="O29" s="18"/>
      <c r="P29" s="18"/>
      <c r="Q29" s="18"/>
      <c r="R29" s="18"/>
    </row>
    <row r="30" spans="2:18" x14ac:dyDescent="0.25">
      <c r="N30" s="18"/>
      <c r="O30" s="18"/>
      <c r="P30" s="18"/>
      <c r="Q30" s="18"/>
      <c r="R30" s="18"/>
    </row>
    <row r="31" spans="2:18" x14ac:dyDescent="0.25">
      <c r="N31" s="18"/>
      <c r="O31" s="18"/>
      <c r="P31" s="18"/>
      <c r="Q31" s="18"/>
      <c r="R31" s="18"/>
    </row>
    <row r="32" spans="2:18" x14ac:dyDescent="0.25">
      <c r="N32" s="18"/>
      <c r="O32" s="18"/>
      <c r="P32" s="18"/>
      <c r="Q32" s="18"/>
      <c r="R32" s="18"/>
    </row>
    <row r="33" spans="14:18" x14ac:dyDescent="0.25">
      <c r="N33" s="18"/>
      <c r="O33" s="18"/>
      <c r="P33" s="18"/>
      <c r="Q33" s="18"/>
      <c r="R33" s="18"/>
    </row>
    <row r="34" spans="14:18" x14ac:dyDescent="0.25">
      <c r="N34" s="18"/>
      <c r="O34" s="18"/>
      <c r="P34" s="18"/>
      <c r="Q34" s="18"/>
      <c r="R34" s="18"/>
    </row>
    <row r="35" spans="14:18" x14ac:dyDescent="0.25">
      <c r="N35" s="18"/>
      <c r="O35" s="18"/>
      <c r="P35" s="18"/>
      <c r="Q35" s="18"/>
      <c r="R35" s="18"/>
    </row>
    <row r="36" spans="14:18" x14ac:dyDescent="0.25">
      <c r="N36" s="18"/>
      <c r="O36" s="18"/>
      <c r="P36" s="18"/>
      <c r="Q36" s="18"/>
      <c r="R36" s="18"/>
    </row>
    <row r="37" spans="14:18" x14ac:dyDescent="0.25">
      <c r="N37" s="18"/>
      <c r="O37" s="18"/>
      <c r="P37" s="18"/>
      <c r="Q37" s="18"/>
      <c r="R37" s="18"/>
    </row>
    <row r="38" spans="14:18" x14ac:dyDescent="0.25">
      <c r="N38" s="18"/>
      <c r="O38" s="18"/>
      <c r="P38" s="18"/>
      <c r="Q38" s="18"/>
      <c r="R38" s="18"/>
    </row>
    <row r="39" spans="14:18" x14ac:dyDescent="0.25">
      <c r="N39" s="18"/>
      <c r="O39" s="18"/>
      <c r="P39" s="18"/>
      <c r="Q39" s="18"/>
      <c r="R39" s="18"/>
    </row>
    <row r="40" spans="14:18" x14ac:dyDescent="0.25">
      <c r="N40" s="18"/>
      <c r="O40" s="18"/>
      <c r="P40" s="18"/>
      <c r="Q40" s="18"/>
      <c r="R40" s="18"/>
    </row>
    <row r="41" spans="14:18" x14ac:dyDescent="0.25">
      <c r="N41" s="18"/>
      <c r="O41" s="18"/>
      <c r="P41" s="18"/>
      <c r="Q41" s="18"/>
      <c r="R41" s="18"/>
    </row>
    <row r="42" spans="14:18" x14ac:dyDescent="0.25">
      <c r="N42" s="18"/>
      <c r="O42" s="18"/>
      <c r="P42" s="18"/>
      <c r="Q42" s="18"/>
      <c r="R42" s="18"/>
    </row>
    <row r="43" spans="14:18" x14ac:dyDescent="0.25">
      <c r="N43" s="18"/>
      <c r="O43" s="18"/>
      <c r="P43" s="18"/>
      <c r="Q43" s="18"/>
      <c r="R43" s="18"/>
    </row>
    <row r="44" spans="14:18" x14ac:dyDescent="0.25">
      <c r="N44" s="18"/>
      <c r="O44" s="18"/>
      <c r="P44" s="18"/>
      <c r="Q44" s="18"/>
      <c r="R44" s="18"/>
    </row>
    <row r="45" spans="14:18" x14ac:dyDescent="0.25">
      <c r="N45" s="18"/>
      <c r="O45" s="18"/>
      <c r="P45" s="18"/>
      <c r="Q45" s="18"/>
      <c r="R45" s="18"/>
    </row>
    <row r="46" spans="14:18" x14ac:dyDescent="0.25">
      <c r="N46" s="18"/>
      <c r="O46" s="18"/>
      <c r="P46" s="18"/>
      <c r="Q46" s="18"/>
      <c r="R46" s="18"/>
    </row>
    <row r="47" spans="14:18" x14ac:dyDescent="0.25">
      <c r="N47" s="18"/>
      <c r="O47" s="18"/>
      <c r="P47" s="18"/>
      <c r="Q47" s="18"/>
      <c r="R47" s="18"/>
    </row>
    <row r="48" spans="14:18" x14ac:dyDescent="0.25">
      <c r="N48" s="18"/>
      <c r="O48" s="18"/>
      <c r="P48" s="18"/>
      <c r="Q48" s="18"/>
      <c r="R48" s="18"/>
    </row>
    <row r="49" spans="14:18" x14ac:dyDescent="0.25">
      <c r="N49" s="18"/>
      <c r="O49" s="18"/>
      <c r="P49" s="18"/>
      <c r="Q49" s="18"/>
      <c r="R49" s="18"/>
    </row>
    <row r="50" spans="14:18" x14ac:dyDescent="0.25">
      <c r="N50" s="18"/>
      <c r="O50" s="18"/>
      <c r="P50" s="18"/>
      <c r="Q50" s="18"/>
      <c r="R50" s="18"/>
    </row>
    <row r="51" spans="14:18" x14ac:dyDescent="0.25">
      <c r="N51" s="18"/>
      <c r="O51" s="18"/>
      <c r="P51" s="18"/>
      <c r="Q51" s="18"/>
      <c r="R51" s="18"/>
    </row>
    <row r="52" spans="14:18" x14ac:dyDescent="0.25">
      <c r="N52" s="18"/>
      <c r="O52" s="18"/>
      <c r="P52" s="18"/>
      <c r="Q52" s="18"/>
      <c r="R52" s="18"/>
    </row>
    <row r="53" spans="14:18" x14ac:dyDescent="0.25">
      <c r="N53" s="18"/>
      <c r="O53" s="18"/>
      <c r="P53" s="18"/>
      <c r="Q53" s="18"/>
      <c r="R53" s="18"/>
    </row>
    <row r="54" spans="14:18" x14ac:dyDescent="0.25">
      <c r="N54" s="18"/>
      <c r="O54" s="18"/>
      <c r="P54" s="18"/>
      <c r="Q54" s="18"/>
      <c r="R54" s="18"/>
    </row>
    <row r="55" spans="14:18" x14ac:dyDescent="0.25">
      <c r="N55" s="18"/>
      <c r="O55" s="18"/>
      <c r="P55" s="18"/>
      <c r="Q55" s="18"/>
      <c r="R55" s="18"/>
    </row>
    <row r="56" spans="14:18" x14ac:dyDescent="0.25">
      <c r="N56" s="18"/>
      <c r="O56" s="18"/>
      <c r="P56" s="18"/>
      <c r="Q56" s="18"/>
      <c r="R56" s="18"/>
    </row>
    <row r="57" spans="14:18" x14ac:dyDescent="0.25">
      <c r="N57" s="18"/>
      <c r="O57" s="18"/>
      <c r="P57" s="18"/>
      <c r="Q57" s="18"/>
      <c r="R57" s="18"/>
    </row>
    <row r="58" spans="14:18" x14ac:dyDescent="0.25">
      <c r="N58" s="18"/>
      <c r="O58" s="18"/>
      <c r="P58" s="18"/>
      <c r="Q58" s="18"/>
      <c r="R58" s="18"/>
    </row>
    <row r="59" spans="14:18" x14ac:dyDescent="0.25">
      <c r="N59" s="18"/>
      <c r="O59" s="18"/>
      <c r="P59" s="18"/>
      <c r="Q59" s="18"/>
      <c r="R59" s="18"/>
    </row>
    <row r="60" spans="14:18" x14ac:dyDescent="0.25">
      <c r="N60" s="18"/>
      <c r="O60" s="18"/>
      <c r="P60" s="18"/>
      <c r="Q60" s="18"/>
      <c r="R60" s="18"/>
    </row>
    <row r="61" spans="14:18" x14ac:dyDescent="0.25">
      <c r="N61" s="18"/>
      <c r="O61" s="18"/>
      <c r="P61" s="18"/>
      <c r="Q61" s="18"/>
      <c r="R61" s="18"/>
    </row>
    <row r="62" spans="14:18" x14ac:dyDescent="0.25">
      <c r="N62" s="18"/>
      <c r="O62" s="18"/>
      <c r="P62" s="18"/>
      <c r="Q62" s="18"/>
      <c r="R62" s="18"/>
    </row>
    <row r="63" spans="14:18" x14ac:dyDescent="0.25">
      <c r="N63" s="18"/>
      <c r="O63" s="18"/>
      <c r="P63" s="18"/>
      <c r="Q63" s="18"/>
      <c r="R63" s="18"/>
    </row>
    <row r="64" spans="14:18" x14ac:dyDescent="0.25">
      <c r="N64" s="18"/>
      <c r="O64" s="18"/>
      <c r="P64" s="18"/>
      <c r="Q64" s="18"/>
      <c r="R64" s="18"/>
    </row>
    <row r="65" spans="14:18" x14ac:dyDescent="0.25">
      <c r="N65" s="18"/>
      <c r="O65" s="18"/>
      <c r="P65" s="18"/>
      <c r="Q65" s="18"/>
      <c r="R65" s="18"/>
    </row>
    <row r="66" spans="14:18" x14ac:dyDescent="0.25">
      <c r="N66" s="18"/>
      <c r="O66" s="18"/>
      <c r="P66" s="18"/>
      <c r="Q66" s="18"/>
      <c r="R66" s="18"/>
    </row>
    <row r="67" spans="14:18" x14ac:dyDescent="0.25">
      <c r="N67" s="18"/>
      <c r="O67" s="18"/>
      <c r="P67" s="18"/>
      <c r="Q67" s="18"/>
      <c r="R67" s="18"/>
    </row>
    <row r="68" spans="14:18" x14ac:dyDescent="0.25">
      <c r="N68" s="18"/>
      <c r="O68" s="18"/>
      <c r="P68" s="18"/>
      <c r="Q68" s="18"/>
      <c r="R68" s="18"/>
    </row>
    <row r="69" spans="14:18" x14ac:dyDescent="0.25">
      <c r="N69" s="18"/>
      <c r="O69" s="18"/>
      <c r="P69" s="18"/>
      <c r="Q69" s="18"/>
      <c r="R69" s="18"/>
    </row>
    <row r="70" spans="14:18" x14ac:dyDescent="0.25">
      <c r="N70" s="18"/>
      <c r="O70" s="18"/>
      <c r="P70" s="18"/>
      <c r="Q70" s="18"/>
      <c r="R70" s="18"/>
    </row>
    <row r="71" spans="14:18" x14ac:dyDescent="0.25">
      <c r="N71" s="18"/>
      <c r="O71" s="18"/>
      <c r="P71" s="18"/>
      <c r="Q71" s="18"/>
      <c r="R71" s="18"/>
    </row>
    <row r="72" spans="14:18" x14ac:dyDescent="0.25">
      <c r="N72" s="18"/>
      <c r="O72" s="18"/>
      <c r="P72" s="18"/>
      <c r="Q72" s="18"/>
      <c r="R72" s="18"/>
    </row>
    <row r="73" spans="14:18" x14ac:dyDescent="0.25">
      <c r="N73" s="18"/>
      <c r="O73" s="18"/>
      <c r="P73" s="18"/>
      <c r="Q73" s="18"/>
      <c r="R73" s="18"/>
    </row>
    <row r="74" spans="14:18" x14ac:dyDescent="0.25">
      <c r="N74" s="18"/>
      <c r="O74" s="18"/>
      <c r="P74" s="18"/>
      <c r="Q74" s="18"/>
      <c r="R74" s="18"/>
    </row>
    <row r="75" spans="14:18" x14ac:dyDescent="0.25">
      <c r="N75" s="18"/>
      <c r="O75" s="18"/>
      <c r="P75" s="18"/>
      <c r="Q75" s="18"/>
      <c r="R75" s="18"/>
    </row>
    <row r="76" spans="14:18" x14ac:dyDescent="0.25">
      <c r="N76" s="18"/>
      <c r="O76" s="18"/>
      <c r="P76" s="18"/>
      <c r="Q76" s="18"/>
      <c r="R76" s="18"/>
    </row>
    <row r="77" spans="14:18" x14ac:dyDescent="0.25">
      <c r="N77" s="18"/>
      <c r="O77" s="18"/>
      <c r="P77" s="18"/>
      <c r="Q77" s="18"/>
      <c r="R77" s="18"/>
    </row>
    <row r="78" spans="14:18" x14ac:dyDescent="0.25">
      <c r="N78" s="18"/>
      <c r="O78" s="18"/>
      <c r="P78" s="18"/>
      <c r="Q78" s="18"/>
      <c r="R78" s="18"/>
    </row>
    <row r="79" spans="14:18" x14ac:dyDescent="0.25">
      <c r="N79" s="18"/>
      <c r="O79" s="18"/>
      <c r="P79" s="18"/>
      <c r="Q79" s="18"/>
      <c r="R79" s="18"/>
    </row>
    <row r="80" spans="14:18" x14ac:dyDescent="0.25">
      <c r="N80" s="18"/>
      <c r="O80" s="18"/>
      <c r="P80" s="18"/>
      <c r="Q80" s="18"/>
      <c r="R80" s="18"/>
    </row>
    <row r="81" spans="14:18" x14ac:dyDescent="0.25">
      <c r="N81" s="18"/>
      <c r="O81" s="18"/>
      <c r="P81" s="18"/>
      <c r="Q81" s="18"/>
      <c r="R81" s="18"/>
    </row>
    <row r="82" spans="14:18" x14ac:dyDescent="0.25">
      <c r="N82" s="18"/>
      <c r="O82" s="18"/>
      <c r="P82" s="18"/>
      <c r="Q82" s="18"/>
      <c r="R82" s="18"/>
    </row>
    <row r="83" spans="14:18" x14ac:dyDescent="0.25">
      <c r="N83" s="18"/>
      <c r="O83" s="18"/>
      <c r="P83" s="18"/>
      <c r="Q83" s="18"/>
      <c r="R83" s="18"/>
    </row>
    <row r="84" spans="14:18" x14ac:dyDescent="0.25">
      <c r="N84" s="18"/>
      <c r="O84" s="18"/>
      <c r="P84" s="18"/>
      <c r="Q84" s="18"/>
      <c r="R84" s="18"/>
    </row>
    <row r="85" spans="14:18" x14ac:dyDescent="0.25">
      <c r="N85" s="18"/>
      <c r="O85" s="18"/>
      <c r="P85" s="18"/>
      <c r="Q85" s="18"/>
      <c r="R85" s="18"/>
    </row>
    <row r="86" spans="14:18" x14ac:dyDescent="0.25">
      <c r="N86" s="18"/>
      <c r="O86" s="18"/>
      <c r="P86" s="18"/>
      <c r="Q86" s="18"/>
      <c r="R86" s="18"/>
    </row>
    <row r="87" spans="14:18" x14ac:dyDescent="0.25">
      <c r="N87" s="18"/>
      <c r="O87" s="18"/>
      <c r="P87" s="18"/>
      <c r="Q87" s="18"/>
      <c r="R87" s="18"/>
    </row>
    <row r="88" spans="14:18" x14ac:dyDescent="0.25">
      <c r="N88" s="18"/>
      <c r="O88" s="18"/>
      <c r="P88" s="18"/>
      <c r="Q88" s="18"/>
      <c r="R88" s="18"/>
    </row>
    <row r="89" spans="14:18" x14ac:dyDescent="0.25">
      <c r="N89" s="18"/>
      <c r="O89" s="18"/>
      <c r="P89" s="18"/>
      <c r="Q89" s="18"/>
      <c r="R89" s="18"/>
    </row>
    <row r="90" spans="14:18" x14ac:dyDescent="0.25">
      <c r="N90" s="18"/>
      <c r="O90" s="18"/>
      <c r="P90" s="18"/>
      <c r="Q90" s="18"/>
      <c r="R90" s="18"/>
    </row>
    <row r="91" spans="14:18" x14ac:dyDescent="0.25">
      <c r="N91" s="18"/>
      <c r="O91" s="18"/>
      <c r="P91" s="18"/>
      <c r="Q91" s="18"/>
      <c r="R91" s="18"/>
    </row>
    <row r="92" spans="14:18" x14ac:dyDescent="0.25">
      <c r="N92" s="18"/>
      <c r="O92" s="18"/>
      <c r="P92" s="18"/>
      <c r="Q92" s="18"/>
      <c r="R92" s="18"/>
    </row>
    <row r="93" spans="14:18" x14ac:dyDescent="0.25">
      <c r="N93" s="18"/>
      <c r="O93" s="18"/>
      <c r="P93" s="18"/>
      <c r="Q93" s="18"/>
      <c r="R93" s="18"/>
    </row>
    <row r="94" spans="14:18" x14ac:dyDescent="0.25">
      <c r="N94" s="18"/>
      <c r="O94" s="18"/>
      <c r="P94" s="18"/>
      <c r="Q94" s="18"/>
      <c r="R94" s="18"/>
    </row>
    <row r="95" spans="14:18" x14ac:dyDescent="0.25">
      <c r="N95" s="18"/>
      <c r="O95" s="18"/>
      <c r="P95" s="18"/>
      <c r="Q95" s="18"/>
      <c r="R95" s="18"/>
    </row>
    <row r="96" spans="14:18" x14ac:dyDescent="0.25">
      <c r="N96" s="18"/>
      <c r="O96" s="18"/>
      <c r="P96" s="18"/>
      <c r="Q96" s="18"/>
      <c r="R96" s="18"/>
    </row>
    <row r="97" spans="14:18" x14ac:dyDescent="0.25">
      <c r="N97" s="18"/>
      <c r="O97" s="18"/>
      <c r="P97" s="18"/>
      <c r="Q97" s="18"/>
      <c r="R97" s="18"/>
    </row>
    <row r="98" spans="14:18" x14ac:dyDescent="0.25">
      <c r="N98" s="18"/>
      <c r="O98" s="18"/>
      <c r="P98" s="18"/>
      <c r="Q98" s="18"/>
      <c r="R98" s="18"/>
    </row>
    <row r="99" spans="14:18" x14ac:dyDescent="0.25">
      <c r="N99" s="18"/>
      <c r="O99" s="18"/>
      <c r="P99" s="18"/>
      <c r="Q99" s="18"/>
      <c r="R99" s="18"/>
    </row>
    <row r="100" spans="14:18" x14ac:dyDescent="0.25">
      <c r="N100" s="18"/>
      <c r="O100" s="18"/>
      <c r="P100" s="18"/>
      <c r="Q100" s="18"/>
      <c r="R100" s="18"/>
    </row>
    <row r="101" spans="14:18" x14ac:dyDescent="0.25">
      <c r="N101" s="18"/>
      <c r="O101" s="18"/>
      <c r="P101" s="18"/>
      <c r="Q101" s="18"/>
      <c r="R101" s="18"/>
    </row>
    <row r="102" spans="14:18" x14ac:dyDescent="0.25">
      <c r="N102" s="18"/>
      <c r="O102" s="18"/>
      <c r="P102" s="18"/>
      <c r="Q102" s="18"/>
      <c r="R102" s="18"/>
    </row>
    <row r="103" spans="14:18" x14ac:dyDescent="0.25">
      <c r="N103" s="18"/>
      <c r="O103" s="18"/>
      <c r="P103" s="18"/>
      <c r="Q103" s="18"/>
      <c r="R103" s="18"/>
    </row>
    <row r="104" spans="14:18" x14ac:dyDescent="0.25">
      <c r="N104" s="18"/>
      <c r="O104" s="18"/>
      <c r="P104" s="18"/>
      <c r="Q104" s="18"/>
      <c r="R104" s="18"/>
    </row>
    <row r="105" spans="14:18" x14ac:dyDescent="0.25">
      <c r="N105" s="18"/>
      <c r="O105" s="18"/>
      <c r="P105" s="18"/>
      <c r="Q105" s="18"/>
      <c r="R105" s="18"/>
    </row>
    <row r="106" spans="14:18" x14ac:dyDescent="0.25">
      <c r="N106" s="18"/>
      <c r="O106" s="18"/>
      <c r="P106" s="18"/>
      <c r="Q106" s="18"/>
      <c r="R106" s="18"/>
    </row>
    <row r="107" spans="14:18" x14ac:dyDescent="0.25">
      <c r="N107" s="18"/>
      <c r="O107" s="18"/>
      <c r="P107" s="18"/>
      <c r="Q107" s="18"/>
      <c r="R107" s="18"/>
    </row>
    <row r="108" spans="14:18" x14ac:dyDescent="0.25">
      <c r="N108" s="18"/>
      <c r="O108" s="18"/>
      <c r="P108" s="18"/>
      <c r="Q108" s="18"/>
      <c r="R108" s="18"/>
    </row>
    <row r="109" spans="14:18" x14ac:dyDescent="0.25">
      <c r="N109" s="18"/>
      <c r="O109" s="18"/>
      <c r="P109" s="18"/>
      <c r="Q109" s="18"/>
      <c r="R109" s="18"/>
    </row>
    <row r="110" spans="14:18" x14ac:dyDescent="0.25">
      <c r="N110" s="18"/>
      <c r="O110" s="18"/>
      <c r="P110" s="18"/>
      <c r="Q110" s="18"/>
      <c r="R110" s="18"/>
    </row>
    <row r="111" spans="14:18" x14ac:dyDescent="0.25">
      <c r="N111" s="18"/>
      <c r="O111" s="18"/>
      <c r="P111" s="18"/>
      <c r="Q111" s="18"/>
      <c r="R111" s="18"/>
    </row>
    <row r="112" spans="14:18" x14ac:dyDescent="0.25">
      <c r="N112" s="18"/>
      <c r="O112" s="18"/>
      <c r="P112" s="18"/>
      <c r="Q112" s="18"/>
      <c r="R112" s="18"/>
    </row>
    <row r="113" spans="14:18" x14ac:dyDescent="0.25">
      <c r="N113" s="18"/>
      <c r="O113" s="18"/>
      <c r="P113" s="18"/>
      <c r="Q113" s="18"/>
      <c r="R113" s="18"/>
    </row>
    <row r="114" spans="14:18" x14ac:dyDescent="0.25">
      <c r="N114" s="18"/>
      <c r="O114" s="18"/>
      <c r="P114" s="18"/>
      <c r="Q114" s="18"/>
      <c r="R114" s="18"/>
    </row>
    <row r="115" spans="14:18" x14ac:dyDescent="0.25">
      <c r="N115" s="18"/>
      <c r="O115" s="18"/>
      <c r="P115" s="18"/>
      <c r="Q115" s="18"/>
      <c r="R115" s="18"/>
    </row>
    <row r="116" spans="14:18" x14ac:dyDescent="0.25">
      <c r="N116" s="18"/>
      <c r="O116" s="18"/>
      <c r="P116" s="18"/>
      <c r="Q116" s="18"/>
      <c r="R116" s="18"/>
    </row>
    <row r="117" spans="14:18" x14ac:dyDescent="0.25">
      <c r="N117" s="18"/>
      <c r="O117" s="18"/>
      <c r="P117" s="18"/>
      <c r="Q117" s="18"/>
      <c r="R117" s="18"/>
    </row>
    <row r="118" spans="14:18" x14ac:dyDescent="0.25">
      <c r="N118" s="18"/>
      <c r="O118" s="18"/>
      <c r="P118" s="18"/>
      <c r="Q118" s="18"/>
      <c r="R118" s="18"/>
    </row>
    <row r="119" spans="14:18" x14ac:dyDescent="0.25">
      <c r="N119" s="18"/>
      <c r="O119" s="18"/>
      <c r="P119" s="18"/>
      <c r="Q119" s="18"/>
      <c r="R119" s="18"/>
    </row>
    <row r="120" spans="14:18" x14ac:dyDescent="0.25">
      <c r="N120" s="18"/>
      <c r="O120" s="18"/>
      <c r="P120" s="18"/>
      <c r="Q120" s="18"/>
      <c r="R120" s="18"/>
    </row>
    <row r="121" spans="14:18" x14ac:dyDescent="0.25">
      <c r="N121" s="18"/>
      <c r="O121" s="18"/>
      <c r="P121" s="18"/>
      <c r="Q121" s="18"/>
      <c r="R121" s="18"/>
    </row>
    <row r="122" spans="14:18" x14ac:dyDescent="0.25">
      <c r="N122" s="18"/>
      <c r="O122" s="18"/>
      <c r="P122" s="18"/>
      <c r="Q122" s="18"/>
      <c r="R122" s="18"/>
    </row>
    <row r="123" spans="14:18" x14ac:dyDescent="0.25">
      <c r="N123" s="18"/>
      <c r="O123" s="18"/>
      <c r="P123" s="18"/>
      <c r="Q123" s="18"/>
      <c r="R123" s="18"/>
    </row>
    <row r="124" spans="14:18" x14ac:dyDescent="0.25">
      <c r="N124" s="18"/>
      <c r="O124" s="18"/>
      <c r="P124" s="18"/>
      <c r="Q124" s="18"/>
      <c r="R124" s="18"/>
    </row>
    <row r="125" spans="14:18" x14ac:dyDescent="0.25">
      <c r="N125" s="18"/>
      <c r="O125" s="18"/>
      <c r="P125" s="18"/>
      <c r="Q125" s="18"/>
      <c r="R125" s="18"/>
    </row>
    <row r="126" spans="14:18" x14ac:dyDescent="0.25">
      <c r="N126" s="18"/>
      <c r="O126" s="18"/>
      <c r="P126" s="18"/>
      <c r="Q126" s="18"/>
      <c r="R126" s="18"/>
    </row>
    <row r="127" spans="14:18" x14ac:dyDescent="0.25">
      <c r="N127" s="18"/>
      <c r="O127" s="18"/>
      <c r="P127" s="18"/>
      <c r="Q127" s="18"/>
      <c r="R127" s="18"/>
    </row>
    <row r="128" spans="14:18" x14ac:dyDescent="0.25">
      <c r="N128" s="18"/>
      <c r="O128" s="18"/>
      <c r="P128" s="18"/>
      <c r="Q128" s="18"/>
      <c r="R128" s="18"/>
    </row>
    <row r="129" spans="14:18" x14ac:dyDescent="0.25">
      <c r="N129" s="18"/>
      <c r="O129" s="18"/>
      <c r="P129" s="18"/>
      <c r="Q129" s="18"/>
      <c r="R129" s="18"/>
    </row>
    <row r="130" spans="14:18" x14ac:dyDescent="0.25">
      <c r="N130" s="18"/>
      <c r="O130" s="18"/>
      <c r="P130" s="18"/>
      <c r="Q130" s="18"/>
      <c r="R130" s="18"/>
    </row>
    <row r="131" spans="14:18" x14ac:dyDescent="0.25">
      <c r="N131" s="18"/>
      <c r="O131" s="18"/>
      <c r="P131" s="18"/>
      <c r="Q131" s="18"/>
      <c r="R131" s="18"/>
    </row>
    <row r="132" spans="14:18" x14ac:dyDescent="0.25">
      <c r="N132" s="18"/>
      <c r="O132" s="18"/>
      <c r="P132" s="18"/>
      <c r="Q132" s="18"/>
      <c r="R132" s="18"/>
    </row>
    <row r="133" spans="14:18" x14ac:dyDescent="0.25">
      <c r="N133" s="18"/>
      <c r="O133" s="18"/>
      <c r="P133" s="18"/>
      <c r="Q133" s="18"/>
      <c r="R133" s="18"/>
    </row>
    <row r="134" spans="14:18" x14ac:dyDescent="0.25">
      <c r="N134" s="18"/>
      <c r="O134" s="18"/>
      <c r="P134" s="18"/>
      <c r="Q134" s="18"/>
      <c r="R134" s="18"/>
    </row>
    <row r="135" spans="14:18" x14ac:dyDescent="0.25">
      <c r="N135" s="18"/>
      <c r="O135" s="18"/>
      <c r="P135" s="18"/>
      <c r="Q135" s="18"/>
      <c r="R135" s="18"/>
    </row>
    <row r="136" spans="14:18" x14ac:dyDescent="0.25">
      <c r="N136" s="18"/>
      <c r="O136" s="18"/>
      <c r="P136" s="18"/>
      <c r="Q136" s="18"/>
      <c r="R136" s="18"/>
    </row>
    <row r="137" spans="14:18" x14ac:dyDescent="0.25">
      <c r="N137" s="18"/>
      <c r="O137" s="18"/>
      <c r="P137" s="18"/>
      <c r="Q137" s="18"/>
      <c r="R137" s="18"/>
    </row>
    <row r="138" spans="14:18" x14ac:dyDescent="0.25">
      <c r="N138" s="18"/>
      <c r="O138" s="18"/>
      <c r="P138" s="18"/>
      <c r="Q138" s="18"/>
      <c r="R138" s="18"/>
    </row>
    <row r="139" spans="14:18" x14ac:dyDescent="0.25">
      <c r="N139" s="18"/>
      <c r="O139" s="18"/>
      <c r="P139" s="18"/>
      <c r="Q139" s="18"/>
      <c r="R139" s="18"/>
    </row>
    <row r="140" spans="14:18" x14ac:dyDescent="0.25">
      <c r="N140" s="18"/>
      <c r="O140" s="18"/>
      <c r="P140" s="18"/>
      <c r="Q140" s="18"/>
      <c r="R140" s="18"/>
    </row>
    <row r="141" spans="14:18" x14ac:dyDescent="0.25">
      <c r="N141" s="18"/>
      <c r="O141" s="18"/>
      <c r="P141" s="18"/>
      <c r="Q141" s="18"/>
      <c r="R141" s="18"/>
    </row>
    <row r="142" spans="14:18" x14ac:dyDescent="0.25">
      <c r="N142" s="18"/>
      <c r="O142" s="18"/>
      <c r="P142" s="18"/>
      <c r="Q142" s="18"/>
      <c r="R142" s="18"/>
    </row>
    <row r="143" spans="14:18" x14ac:dyDescent="0.25">
      <c r="N143" s="18"/>
      <c r="O143" s="18"/>
      <c r="P143" s="18"/>
      <c r="Q143" s="18"/>
      <c r="R143" s="18"/>
    </row>
    <row r="144" spans="14:18" x14ac:dyDescent="0.25">
      <c r="N144" s="18"/>
      <c r="O144" s="18"/>
      <c r="P144" s="18"/>
      <c r="Q144" s="18"/>
      <c r="R144" s="18"/>
    </row>
    <row r="145" spans="14:18" x14ac:dyDescent="0.25">
      <c r="N145" s="18"/>
      <c r="O145" s="18"/>
      <c r="P145" s="18"/>
      <c r="Q145" s="18"/>
      <c r="R145" s="18"/>
    </row>
    <row r="146" spans="14:18" x14ac:dyDescent="0.25">
      <c r="N146" s="18"/>
      <c r="O146" s="18"/>
      <c r="P146" s="18"/>
      <c r="Q146" s="18"/>
      <c r="R146" s="18"/>
    </row>
    <row r="147" spans="14:18" x14ac:dyDescent="0.25">
      <c r="N147" s="18"/>
      <c r="O147" s="18"/>
      <c r="P147" s="18"/>
      <c r="Q147" s="18"/>
      <c r="R147" s="18"/>
    </row>
    <row r="148" spans="14:18" x14ac:dyDescent="0.25">
      <c r="N148" s="18"/>
      <c r="O148" s="18"/>
      <c r="P148" s="18"/>
      <c r="Q148" s="18"/>
      <c r="R148" s="18"/>
    </row>
    <row r="149" spans="14:18" x14ac:dyDescent="0.25">
      <c r="N149" s="18"/>
      <c r="O149" s="18"/>
      <c r="P149" s="18"/>
      <c r="Q149" s="18"/>
      <c r="R149" s="18"/>
    </row>
    <row r="150" spans="14:18" x14ac:dyDescent="0.25">
      <c r="N150" s="18"/>
      <c r="O150" s="18"/>
      <c r="P150" s="18"/>
      <c r="Q150" s="18"/>
      <c r="R150" s="18"/>
    </row>
    <row r="151" spans="14:18" x14ac:dyDescent="0.25">
      <c r="N151" s="18"/>
      <c r="O151" s="18"/>
      <c r="P151" s="18"/>
      <c r="Q151" s="18"/>
      <c r="R151" s="18"/>
    </row>
    <row r="152" spans="14:18" x14ac:dyDescent="0.25">
      <c r="N152" s="18"/>
      <c r="O152" s="18"/>
      <c r="P152" s="18"/>
      <c r="Q152" s="18"/>
      <c r="R152" s="18"/>
    </row>
    <row r="153" spans="14:18" x14ac:dyDescent="0.25">
      <c r="N153" s="18"/>
      <c r="O153" s="18"/>
      <c r="P153" s="18"/>
      <c r="Q153" s="18"/>
      <c r="R153" s="18"/>
    </row>
    <row r="154" spans="14:18" x14ac:dyDescent="0.25">
      <c r="N154" s="18"/>
      <c r="O154" s="18"/>
      <c r="P154" s="18"/>
      <c r="Q154" s="18"/>
      <c r="R154" s="18"/>
    </row>
    <row r="155" spans="14:18" x14ac:dyDescent="0.25">
      <c r="N155" s="18"/>
      <c r="O155" s="18"/>
      <c r="P155" s="18"/>
      <c r="Q155" s="18"/>
      <c r="R155" s="18"/>
    </row>
    <row r="156" spans="14:18" x14ac:dyDescent="0.25">
      <c r="N156" s="18"/>
      <c r="O156" s="18"/>
      <c r="P156" s="18"/>
      <c r="Q156" s="18"/>
      <c r="R156" s="18"/>
    </row>
    <row r="157" spans="14:18" x14ac:dyDescent="0.25">
      <c r="N157" s="18"/>
      <c r="O157" s="18"/>
      <c r="P157" s="18"/>
      <c r="Q157" s="18"/>
      <c r="R157" s="18"/>
    </row>
    <row r="158" spans="14:18" x14ac:dyDescent="0.25">
      <c r="N158" s="18"/>
      <c r="O158" s="18"/>
      <c r="P158" s="18"/>
      <c r="Q158" s="18"/>
      <c r="R158" s="18"/>
    </row>
  </sheetData>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dimension ref="A1:R10"/>
  <sheetViews>
    <sheetView topLeftCell="A7" workbookViewId="0">
      <selection activeCell="N24" sqref="N24"/>
    </sheetView>
  </sheetViews>
  <sheetFormatPr defaultColWidth="9.109375" defaultRowHeight="13.2" x14ac:dyDescent="0.25"/>
  <cols>
    <col min="1" max="1" width="32.44140625" style="23" customWidth="1"/>
    <col min="2" max="16384" width="9.109375" style="23"/>
  </cols>
  <sheetData>
    <row r="1" spans="1:18" x14ac:dyDescent="0.25">
      <c r="A1" s="22" t="s">
        <v>468</v>
      </c>
    </row>
    <row r="2" spans="1:18" x14ac:dyDescent="0.25">
      <c r="A2" s="23" t="s">
        <v>435</v>
      </c>
    </row>
    <row r="3" spans="1:18" x14ac:dyDescent="0.25">
      <c r="A3" s="23" t="s">
        <v>370</v>
      </c>
    </row>
    <row r="5" spans="1:18" x14ac:dyDescent="0.25">
      <c r="A5" s="179"/>
      <c r="B5" s="179" t="s">
        <v>260</v>
      </c>
      <c r="C5" s="179" t="s">
        <v>259</v>
      </c>
      <c r="D5" s="179" t="s">
        <v>258</v>
      </c>
      <c r="E5" s="179" t="s">
        <v>257</v>
      </c>
      <c r="F5" s="179" t="s">
        <v>256</v>
      </c>
      <c r="G5" s="179" t="s">
        <v>255</v>
      </c>
      <c r="H5" s="179" t="s">
        <v>254</v>
      </c>
      <c r="I5" s="179" t="s">
        <v>253</v>
      </c>
    </row>
    <row r="6" spans="1:18" ht="116.4" customHeight="1" x14ac:dyDescent="0.25">
      <c r="A6" s="180" t="s">
        <v>469</v>
      </c>
      <c r="B6" s="255">
        <v>58.021340605568028</v>
      </c>
      <c r="C6" s="255">
        <v>37.184385620439961</v>
      </c>
      <c r="D6" s="255">
        <v>30.618275352310135</v>
      </c>
      <c r="E6" s="255">
        <v>31.685403134927615</v>
      </c>
      <c r="F6" s="255">
        <v>59.585949073419485</v>
      </c>
      <c r="G6" s="255">
        <v>42.836239146862162</v>
      </c>
      <c r="H6" s="255">
        <v>45.635289544562774</v>
      </c>
      <c r="I6" s="255">
        <v>33.320246164516718</v>
      </c>
      <c r="K6" s="38"/>
      <c r="L6" s="38"/>
      <c r="M6" s="38"/>
      <c r="N6" s="38"/>
      <c r="O6" s="38"/>
      <c r="P6" s="38"/>
      <c r="Q6" s="38"/>
      <c r="R6" s="38"/>
    </row>
    <row r="7" spans="1:18" ht="26.4" x14ac:dyDescent="0.25">
      <c r="A7" s="180" t="s">
        <v>250</v>
      </c>
      <c r="B7" s="255">
        <v>35.020931271932966</v>
      </c>
      <c r="C7" s="255">
        <v>35.736661588340496</v>
      </c>
      <c r="D7" s="255">
        <v>24.4500087976879</v>
      </c>
      <c r="E7" s="255">
        <v>61.577407139168564</v>
      </c>
      <c r="F7" s="255">
        <v>30.200631718180322</v>
      </c>
      <c r="G7" s="255">
        <v>33.795843910055957</v>
      </c>
      <c r="H7" s="255">
        <v>36.94177279159922</v>
      </c>
      <c r="I7" s="255">
        <v>48.127304107888449</v>
      </c>
      <c r="K7" s="38"/>
      <c r="L7" s="38"/>
      <c r="M7" s="38"/>
      <c r="N7" s="38"/>
      <c r="O7" s="38"/>
      <c r="P7" s="38"/>
      <c r="Q7" s="38"/>
      <c r="R7" s="38"/>
    </row>
    <row r="8" spans="1:18" ht="26.4" x14ac:dyDescent="0.25">
      <c r="A8" s="180" t="s">
        <v>432</v>
      </c>
      <c r="B8" s="255">
        <v>18.33758712215187</v>
      </c>
      <c r="C8" s="255">
        <v>19.176392094194348</v>
      </c>
      <c r="D8" s="255">
        <v>41.183356459368774</v>
      </c>
      <c r="E8" s="255">
        <v>-4.567900728783945</v>
      </c>
      <c r="F8" s="255">
        <v>5.1058914049960888</v>
      </c>
      <c r="G8" s="255">
        <v>13.405808099980069</v>
      </c>
      <c r="H8" s="255">
        <v>8.463140199182126</v>
      </c>
      <c r="I8" s="255">
        <v>16.561338073694611</v>
      </c>
      <c r="K8" s="38"/>
      <c r="L8" s="38"/>
      <c r="M8" s="38"/>
      <c r="N8" s="38"/>
      <c r="O8" s="38"/>
      <c r="P8" s="38"/>
      <c r="Q8" s="38"/>
      <c r="R8" s="38"/>
    </row>
    <row r="9" spans="1:18" ht="39.6" x14ac:dyDescent="0.25">
      <c r="A9" s="180" t="s">
        <v>431</v>
      </c>
      <c r="B9" s="255">
        <v>-12.001308773924222</v>
      </c>
      <c r="C9" s="255">
        <v>6.5990427498592688</v>
      </c>
      <c r="D9" s="255">
        <v>1.1119615641880476</v>
      </c>
      <c r="E9" s="255">
        <v>4.9497503102927105</v>
      </c>
      <c r="F9" s="255">
        <v>0.23047363283847994</v>
      </c>
      <c r="G9" s="255">
        <v>5.9611059231838555</v>
      </c>
      <c r="H9" s="255">
        <v>4.5633131523731993</v>
      </c>
      <c r="I9" s="255">
        <v>1.9911116539002145</v>
      </c>
      <c r="K9" s="38"/>
      <c r="L9" s="38"/>
      <c r="M9" s="38"/>
      <c r="N9" s="38"/>
      <c r="O9" s="38"/>
      <c r="P9" s="38"/>
      <c r="Q9" s="38"/>
      <c r="R9" s="38"/>
    </row>
    <row r="10" spans="1:18" x14ac:dyDescent="0.25">
      <c r="A10" s="180" t="s">
        <v>251</v>
      </c>
      <c r="B10" s="255">
        <v>0.6214497742713605</v>
      </c>
      <c r="C10" s="255">
        <v>1.3035179471659264</v>
      </c>
      <c r="D10" s="255">
        <v>2.6363978264451498</v>
      </c>
      <c r="E10" s="255">
        <v>6.3553401443950541</v>
      </c>
      <c r="F10" s="255">
        <v>4.8770541705656232</v>
      </c>
      <c r="G10" s="255">
        <v>4.0010029199179753</v>
      </c>
      <c r="H10" s="255">
        <v>4.3964843122826709</v>
      </c>
      <c r="I10" s="255">
        <v>0</v>
      </c>
      <c r="K10" s="38"/>
      <c r="L10" s="38"/>
      <c r="M10" s="38"/>
      <c r="N10" s="38"/>
      <c r="O10" s="38"/>
      <c r="P10" s="38"/>
      <c r="Q10" s="38"/>
      <c r="R10" s="38"/>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1:O33"/>
  <sheetViews>
    <sheetView zoomScaleNormal="100" workbookViewId="0"/>
  </sheetViews>
  <sheetFormatPr defaultColWidth="9.109375" defaultRowHeight="13.2" x14ac:dyDescent="0.25"/>
  <cols>
    <col min="1" max="1" width="37.5546875" style="18" customWidth="1"/>
    <col min="2" max="6" width="8.109375" style="18" customWidth="1"/>
    <col min="7" max="7" width="10.109375" style="18" bestFit="1" customWidth="1"/>
    <col min="8" max="15" width="9.109375" style="18"/>
    <col min="16" max="16384" width="9.109375" style="23"/>
  </cols>
  <sheetData>
    <row r="1" spans="1:15" x14ac:dyDescent="0.25">
      <c r="A1" s="211" t="s">
        <v>338</v>
      </c>
    </row>
    <row r="2" spans="1:15" x14ac:dyDescent="0.25">
      <c r="A2" s="18" t="s">
        <v>436</v>
      </c>
    </row>
    <row r="3" spans="1:15" x14ac:dyDescent="0.25">
      <c r="A3" s="18" t="s">
        <v>370</v>
      </c>
      <c r="G3" s="57"/>
    </row>
    <row r="4" spans="1:15" x14ac:dyDescent="0.25">
      <c r="G4" s="57"/>
    </row>
    <row r="5" spans="1:15" x14ac:dyDescent="0.25">
      <c r="A5" s="182"/>
      <c r="B5" s="182">
        <v>2020</v>
      </c>
      <c r="C5" s="182">
        <v>2021</v>
      </c>
      <c r="D5" s="182">
        <v>2022</v>
      </c>
      <c r="E5" s="182">
        <v>2023</v>
      </c>
      <c r="F5" s="182">
        <v>2024</v>
      </c>
      <c r="G5" s="182">
        <v>2025</v>
      </c>
    </row>
    <row r="6" spans="1:15" x14ac:dyDescent="0.25">
      <c r="A6" s="182" t="s">
        <v>270</v>
      </c>
      <c r="B6" s="183">
        <v>3.360908828739948</v>
      </c>
      <c r="C6" s="183">
        <v>3.7977372520214039</v>
      </c>
      <c r="D6" s="183">
        <v>5.2562234724756713</v>
      </c>
      <c r="E6" s="183">
        <v>6.5449611460621515</v>
      </c>
      <c r="F6" s="183">
        <v>6.1108838011221183</v>
      </c>
      <c r="G6" s="183">
        <v>6.0368082527115279</v>
      </c>
      <c r="I6" s="57"/>
      <c r="J6" s="57"/>
      <c r="K6" s="55"/>
      <c r="L6" s="55"/>
      <c r="M6" s="55"/>
      <c r="N6" s="55"/>
      <c r="O6" s="55"/>
    </row>
    <row r="7" spans="1:15" x14ac:dyDescent="0.25">
      <c r="A7" s="182" t="s">
        <v>271</v>
      </c>
      <c r="B7" s="183">
        <v>15.236322527765346</v>
      </c>
      <c r="C7" s="183">
        <v>17.248705220684919</v>
      </c>
      <c r="D7" s="183">
        <v>22.368108423970607</v>
      </c>
      <c r="E7" s="183">
        <v>24.132625197019372</v>
      </c>
      <c r="F7" s="183">
        <v>23.590600602006397</v>
      </c>
      <c r="G7" s="183">
        <v>19.332883219015642</v>
      </c>
      <c r="I7" s="57"/>
      <c r="J7" s="57"/>
      <c r="K7" s="55"/>
      <c r="L7" s="55"/>
      <c r="M7" s="55"/>
      <c r="N7" s="55"/>
      <c r="O7" s="55"/>
    </row>
    <row r="8" spans="1:15" s="18" customFormat="1" x14ac:dyDescent="0.25">
      <c r="A8" s="182" t="s">
        <v>272</v>
      </c>
      <c r="B8" s="183">
        <v>9.1352646371915682</v>
      </c>
      <c r="C8" s="183">
        <v>5.6493373834578113</v>
      </c>
      <c r="D8" s="183">
        <v>8.8325037457524935</v>
      </c>
      <c r="E8" s="183">
        <v>8.9374927088088452</v>
      </c>
      <c r="F8" s="183">
        <v>8.6527327305675588</v>
      </c>
      <c r="G8" s="183">
        <v>10.676940739201889</v>
      </c>
      <c r="I8" s="57"/>
      <c r="J8" s="57"/>
      <c r="K8" s="55"/>
      <c r="L8" s="55"/>
      <c r="M8" s="55"/>
      <c r="N8" s="55"/>
      <c r="O8" s="55"/>
    </row>
    <row r="9" spans="1:15" s="18" customFormat="1" x14ac:dyDescent="0.25">
      <c r="A9" s="182" t="s">
        <v>265</v>
      </c>
      <c r="B9" s="183">
        <v>2.6018746802494128</v>
      </c>
      <c r="C9" s="183">
        <v>3.4572674507504182</v>
      </c>
      <c r="D9" s="183">
        <v>3.5589511793714048</v>
      </c>
      <c r="E9" s="183">
        <v>5.6906233800046175</v>
      </c>
      <c r="F9" s="183">
        <v>2.8713566067278222</v>
      </c>
      <c r="G9" s="183">
        <v>1.3824832764698778</v>
      </c>
      <c r="I9" s="57"/>
      <c r="J9" s="57"/>
      <c r="K9" s="55"/>
      <c r="L9" s="55"/>
      <c r="M9" s="55"/>
      <c r="N9" s="55"/>
      <c r="O9" s="55"/>
    </row>
    <row r="10" spans="1:15" s="18" customFormat="1" x14ac:dyDescent="0.25">
      <c r="A10" s="182" t="s">
        <v>262</v>
      </c>
      <c r="B10" s="183">
        <v>12.145952308318758</v>
      </c>
      <c r="C10" s="183">
        <v>9.7038708567879155</v>
      </c>
      <c r="D10" s="183">
        <v>5.7131316394046063</v>
      </c>
      <c r="E10" s="183">
        <v>2.8143456637417854</v>
      </c>
      <c r="F10" s="183">
        <v>0.8996956962768704</v>
      </c>
      <c r="G10" s="183">
        <v>0.94703451788427861</v>
      </c>
      <c r="I10" s="57"/>
      <c r="J10" s="57"/>
      <c r="K10" s="55"/>
      <c r="L10" s="55"/>
      <c r="M10" s="55"/>
      <c r="N10" s="55"/>
      <c r="O10" s="55"/>
    </row>
    <row r="11" spans="1:15" s="18" customFormat="1" x14ac:dyDescent="0.25">
      <c r="A11" s="182" t="s">
        <v>264</v>
      </c>
      <c r="B11" s="183">
        <v>4.0084947473038213</v>
      </c>
      <c r="C11" s="183">
        <v>2.793488322237637</v>
      </c>
      <c r="D11" s="183">
        <v>4.8278126850910059</v>
      </c>
      <c r="E11" s="183">
        <v>3.2665388167384206</v>
      </c>
      <c r="F11" s="183">
        <v>3.0703565196529103</v>
      </c>
      <c r="G11" s="183">
        <v>2.4600340035007702</v>
      </c>
      <c r="I11" s="57"/>
      <c r="J11" s="58"/>
      <c r="K11" s="55"/>
      <c r="L11" s="55"/>
      <c r="M11" s="55"/>
      <c r="N11" s="55"/>
      <c r="O11" s="55"/>
    </row>
    <row r="12" spans="1:15" s="18" customFormat="1" x14ac:dyDescent="0.25">
      <c r="A12" s="182" t="s">
        <v>268</v>
      </c>
      <c r="B12" s="183">
        <v>10.163312338674551</v>
      </c>
      <c r="C12" s="183">
        <v>12.922138973451904</v>
      </c>
      <c r="D12" s="183">
        <v>9.1057304815083722</v>
      </c>
      <c r="E12" s="183">
        <v>8.885711779179525</v>
      </c>
      <c r="F12" s="183">
        <v>8.9512927638310238</v>
      </c>
      <c r="G12" s="183">
        <v>8.1104387533141278</v>
      </c>
      <c r="I12" s="57"/>
      <c r="J12" s="57"/>
      <c r="K12" s="55"/>
      <c r="L12" s="55"/>
      <c r="M12" s="55"/>
      <c r="N12" s="55"/>
      <c r="O12" s="55"/>
    </row>
    <row r="13" spans="1:15" s="18" customFormat="1" x14ac:dyDescent="0.25">
      <c r="A13" s="182" t="s">
        <v>267</v>
      </c>
      <c r="B13" s="183">
        <v>18.047832783192153</v>
      </c>
      <c r="C13" s="183">
        <v>15.275902103824382</v>
      </c>
      <c r="D13" s="183">
        <v>8.8344108652540978</v>
      </c>
      <c r="E13" s="183">
        <v>6.1429687196824752</v>
      </c>
      <c r="F13" s="183">
        <v>3.1982823158229858</v>
      </c>
      <c r="G13" s="183">
        <v>2.3689674584720404</v>
      </c>
      <c r="I13" s="57"/>
      <c r="J13" s="57"/>
      <c r="K13" s="55"/>
      <c r="L13" s="55"/>
      <c r="M13" s="55"/>
      <c r="N13" s="55"/>
      <c r="O13" s="55"/>
    </row>
    <row r="14" spans="1:15" s="18" customFormat="1" x14ac:dyDescent="0.25">
      <c r="A14" s="182" t="s">
        <v>273</v>
      </c>
      <c r="B14" s="183">
        <v>12.590493024151639</v>
      </c>
      <c r="C14" s="183">
        <v>12.595216812243754</v>
      </c>
      <c r="D14" s="183">
        <v>12.621498924854851</v>
      </c>
      <c r="E14" s="183">
        <v>8.8712289272587821</v>
      </c>
      <c r="F14" s="183">
        <v>7.3020079497867121</v>
      </c>
      <c r="G14" s="183">
        <v>6.9084721667934526</v>
      </c>
      <c r="I14" s="57"/>
      <c r="J14" s="57"/>
      <c r="K14" s="55"/>
      <c r="L14" s="55"/>
      <c r="M14" s="55"/>
      <c r="N14" s="55"/>
      <c r="O14" s="55"/>
    </row>
    <row r="15" spans="1:15" s="18" customFormat="1" x14ac:dyDescent="0.25">
      <c r="A15" s="182" t="s">
        <v>274</v>
      </c>
      <c r="B15" s="183">
        <v>4.8613423785275662</v>
      </c>
      <c r="C15" s="183">
        <v>6.5909426264992108</v>
      </c>
      <c r="D15" s="183">
        <v>8.9840055007576822</v>
      </c>
      <c r="E15" s="183">
        <v>13.702375866614291</v>
      </c>
      <c r="F15" s="183">
        <v>15.571499156641833</v>
      </c>
      <c r="G15" s="183">
        <v>20.045474417465989</v>
      </c>
      <c r="I15" s="57"/>
      <c r="J15" s="57"/>
      <c r="K15" s="55"/>
      <c r="L15" s="55"/>
      <c r="M15" s="55"/>
      <c r="N15" s="55"/>
      <c r="O15" s="55"/>
    </row>
    <row r="16" spans="1:15" s="18" customFormat="1" x14ac:dyDescent="0.25">
      <c r="A16" s="182" t="s">
        <v>263</v>
      </c>
      <c r="B16" s="183">
        <v>3.6926916770236509</v>
      </c>
      <c r="C16" s="183">
        <v>4.6582654003288821</v>
      </c>
      <c r="D16" s="183">
        <v>4.0740565155981798</v>
      </c>
      <c r="E16" s="183">
        <v>2.7411639422728387</v>
      </c>
      <c r="F16" s="183">
        <v>2.3248574612712911</v>
      </c>
      <c r="G16" s="183">
        <v>1.9062281470091667</v>
      </c>
      <c r="I16" s="57"/>
      <c r="J16" s="57"/>
      <c r="K16" s="55"/>
      <c r="L16" s="55"/>
      <c r="M16" s="55"/>
      <c r="N16" s="55"/>
      <c r="O16" s="55"/>
    </row>
    <row r="17" spans="1:15" s="18" customFormat="1" x14ac:dyDescent="0.25">
      <c r="A17" s="182" t="s">
        <v>269</v>
      </c>
      <c r="B17" s="183">
        <v>1.6142466086300025</v>
      </c>
      <c r="C17" s="183">
        <v>2.9726734931231178</v>
      </c>
      <c r="D17" s="183">
        <v>3.5386618313949092</v>
      </c>
      <c r="E17" s="183">
        <v>6.2193631940933543</v>
      </c>
      <c r="F17" s="183">
        <v>13.882931915614247</v>
      </c>
      <c r="G17" s="183">
        <v>17.366047017204195</v>
      </c>
      <c r="I17" s="57"/>
      <c r="J17" s="57"/>
      <c r="K17" s="55"/>
      <c r="L17" s="55"/>
      <c r="M17" s="55"/>
      <c r="N17" s="55"/>
      <c r="O17" s="55"/>
    </row>
    <row r="18" spans="1:15" s="18" customFormat="1" x14ac:dyDescent="0.25">
      <c r="A18" s="182" t="s">
        <v>266</v>
      </c>
      <c r="B18" s="183">
        <v>2.5412634602315709</v>
      </c>
      <c r="C18" s="183">
        <v>2.3344541045886422</v>
      </c>
      <c r="D18" s="183">
        <v>2.2849047345661364</v>
      </c>
      <c r="E18" s="183">
        <v>2.0506006585235292</v>
      </c>
      <c r="F18" s="183">
        <v>3.5735024806782207</v>
      </c>
      <c r="G18" s="183">
        <v>2.4581880309570554</v>
      </c>
      <c r="I18" s="57"/>
      <c r="J18" s="57"/>
      <c r="K18" s="55"/>
      <c r="L18" s="55"/>
      <c r="M18" s="55"/>
      <c r="N18" s="55"/>
      <c r="O18" s="55"/>
    </row>
    <row r="19" spans="1:15" s="18" customFormat="1" x14ac:dyDescent="0.25">
      <c r="A19" s="182" t="s">
        <v>261</v>
      </c>
      <c r="B19" s="183">
        <f t="shared" ref="B19:F19" si="0">SUM(B6:B18)</f>
        <v>99.999999999999986</v>
      </c>
      <c r="C19" s="183">
        <f t="shared" si="0"/>
        <v>100</v>
      </c>
      <c r="D19" s="183">
        <f t="shared" si="0"/>
        <v>100.00000000000003</v>
      </c>
      <c r="E19" s="183">
        <f t="shared" si="0"/>
        <v>99.999999999999972</v>
      </c>
      <c r="F19" s="183">
        <f t="shared" si="0"/>
        <v>99.999999999999986</v>
      </c>
      <c r="G19" s="183">
        <f>SUM(G6:G18)</f>
        <v>100.00000000000003</v>
      </c>
      <c r="I19" s="57"/>
    </row>
    <row r="21" spans="1:15" x14ac:dyDescent="0.25">
      <c r="B21" s="59"/>
      <c r="C21" s="59"/>
      <c r="D21" s="59"/>
      <c r="E21" s="59"/>
      <c r="F21" s="60"/>
    </row>
    <row r="22" spans="1:15" x14ac:dyDescent="0.25">
      <c r="A22" s="23"/>
    </row>
    <row r="23" spans="1:15" x14ac:dyDescent="0.25">
      <c r="B23" s="61"/>
      <c r="C23" s="61"/>
      <c r="D23" s="61"/>
      <c r="E23" s="61"/>
      <c r="F23" s="61"/>
    </row>
    <row r="24" spans="1:15" x14ac:dyDescent="0.25">
      <c r="B24" s="61"/>
      <c r="C24" s="61"/>
      <c r="D24" s="61"/>
      <c r="E24" s="61"/>
      <c r="F24" s="61"/>
    </row>
    <row r="25" spans="1:15" x14ac:dyDescent="0.25">
      <c r="E25" s="61"/>
      <c r="F25" s="61"/>
    </row>
    <row r="26" spans="1:15" x14ac:dyDescent="0.25">
      <c r="F26" s="61"/>
    </row>
    <row r="28" spans="1:15" x14ac:dyDescent="0.25">
      <c r="F28" s="62"/>
    </row>
    <row r="31" spans="1:15" x14ac:dyDescent="0.25">
      <c r="E31" s="62"/>
      <c r="F31" s="62"/>
    </row>
    <row r="33" spans="6:6" x14ac:dyDescent="0.25">
      <c r="F33" s="59"/>
    </row>
  </sheetData>
  <sortState ref="A6:G18">
    <sortCondition ref="A6:A18"/>
  </sortState>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1:O15"/>
  <sheetViews>
    <sheetView zoomScale="98" zoomScaleNormal="98" zoomScaleSheetLayoutView="40" workbookViewId="0">
      <selection activeCell="O22" sqref="O22"/>
    </sheetView>
  </sheetViews>
  <sheetFormatPr defaultColWidth="9.109375" defaultRowHeight="13.2" x14ac:dyDescent="0.25"/>
  <cols>
    <col min="1" max="1" width="14.33203125" style="20" customWidth="1"/>
    <col min="2" max="2" width="11" style="20" customWidth="1"/>
    <col min="3" max="12" width="9.109375" style="20"/>
    <col min="13" max="16384" width="9.109375" style="51"/>
  </cols>
  <sheetData>
    <row r="1" spans="1:15" x14ac:dyDescent="0.25">
      <c r="A1" s="212" t="s">
        <v>339</v>
      </c>
    </row>
    <row r="2" spans="1:15" x14ac:dyDescent="0.25">
      <c r="A2" s="20" t="s">
        <v>370</v>
      </c>
    </row>
    <row r="4" spans="1:15" x14ac:dyDescent="0.25">
      <c r="A4" s="184"/>
      <c r="B4" s="184">
        <v>2019</v>
      </c>
      <c r="C4" s="185">
        <v>2020</v>
      </c>
      <c r="D4" s="184">
        <v>2021</v>
      </c>
      <c r="E4" s="184">
        <v>2022</v>
      </c>
      <c r="F4" s="186">
        <v>2023</v>
      </c>
      <c r="G4" s="184">
        <v>2024</v>
      </c>
      <c r="H4" s="184">
        <v>2025</v>
      </c>
    </row>
    <row r="5" spans="1:15" ht="26.4" x14ac:dyDescent="0.25">
      <c r="A5" s="190" t="s">
        <v>283</v>
      </c>
      <c r="B5" s="185">
        <v>207</v>
      </c>
      <c r="C5" s="185">
        <v>201.32873102525002</v>
      </c>
      <c r="D5" s="185">
        <v>202.69114844315999</v>
      </c>
      <c r="E5" s="185">
        <v>173.09477162208998</v>
      </c>
      <c r="F5" s="187">
        <v>322.33302754111003</v>
      </c>
      <c r="G5" s="185">
        <v>463</v>
      </c>
      <c r="H5" s="184">
        <v>502</v>
      </c>
      <c r="I5" s="19"/>
      <c r="K5" s="19"/>
      <c r="M5" s="54"/>
      <c r="O5" s="54"/>
    </row>
    <row r="6" spans="1:15" ht="26.4" x14ac:dyDescent="0.25">
      <c r="A6" s="190" t="s">
        <v>282</v>
      </c>
      <c r="B6" s="184">
        <v>260</v>
      </c>
      <c r="C6" s="183">
        <v>193.48494721649996</v>
      </c>
      <c r="D6" s="183">
        <v>148.12729664961</v>
      </c>
      <c r="E6" s="183">
        <v>146.42721889655002</v>
      </c>
      <c r="F6" s="187">
        <v>378.22152563766008</v>
      </c>
      <c r="G6" s="184">
        <v>227</v>
      </c>
      <c r="H6" s="184"/>
      <c r="I6" s="19"/>
      <c r="K6" s="19"/>
      <c r="M6" s="54"/>
      <c r="O6" s="54"/>
    </row>
    <row r="7" spans="1:15" x14ac:dyDescent="0.25">
      <c r="A7" s="190" t="s">
        <v>281</v>
      </c>
      <c r="B7" s="187">
        <v>15.842558898064819</v>
      </c>
      <c r="C7" s="185">
        <v>14.106767917556212</v>
      </c>
      <c r="D7" s="185">
        <v>2.7760595079412616</v>
      </c>
      <c r="E7" s="185">
        <v>-28.30257700952</v>
      </c>
      <c r="F7" s="185">
        <v>44.45152467042</v>
      </c>
      <c r="G7" s="185">
        <v>60.515839261440036</v>
      </c>
      <c r="H7" s="188">
        <v>165.35844958216998</v>
      </c>
      <c r="I7" s="19"/>
      <c r="K7" s="19"/>
      <c r="M7" s="54"/>
      <c r="O7" s="54"/>
    </row>
    <row r="8" spans="1:15" x14ac:dyDescent="0.25">
      <c r="A8" s="190" t="s">
        <v>280</v>
      </c>
      <c r="B8" s="187">
        <v>17.272112555372836</v>
      </c>
      <c r="C8" s="185">
        <v>18.420882000000002</v>
      </c>
      <c r="D8" s="185">
        <v>29.187988857120001</v>
      </c>
      <c r="E8" s="185">
        <v>40.600777442260899</v>
      </c>
      <c r="F8" s="185">
        <v>56</v>
      </c>
      <c r="G8" s="185">
        <v>59</v>
      </c>
      <c r="H8" s="188"/>
      <c r="I8" s="19"/>
      <c r="K8" s="19"/>
      <c r="M8" s="54"/>
      <c r="O8" s="54"/>
    </row>
    <row r="9" spans="1:15" x14ac:dyDescent="0.25">
      <c r="A9" s="190" t="s">
        <v>279</v>
      </c>
      <c r="B9" s="187">
        <v>19.122391175130009</v>
      </c>
      <c r="C9" s="185">
        <v>21.978566102239999</v>
      </c>
      <c r="D9" s="185">
        <v>21.424550466260001</v>
      </c>
      <c r="E9" s="185">
        <v>28</v>
      </c>
      <c r="F9" s="185">
        <v>35</v>
      </c>
      <c r="G9" s="185">
        <v>36</v>
      </c>
      <c r="H9" s="256">
        <v>81</v>
      </c>
      <c r="I9" s="19"/>
      <c r="K9" s="19"/>
      <c r="M9" s="54"/>
      <c r="O9" s="54"/>
    </row>
    <row r="10" spans="1:15" ht="39.6" x14ac:dyDescent="0.25">
      <c r="A10" s="190" t="s">
        <v>278</v>
      </c>
      <c r="B10" s="187">
        <v>15.7665757825</v>
      </c>
      <c r="C10" s="185">
        <v>23.972243421249996</v>
      </c>
      <c r="D10" s="185">
        <v>19.057686998120001</v>
      </c>
      <c r="E10" s="185">
        <v>8.1475431064300015</v>
      </c>
      <c r="F10" s="185">
        <v>30.99178797427</v>
      </c>
      <c r="G10" s="185">
        <v>76.068079481739986</v>
      </c>
      <c r="H10" s="188">
        <v>85.710963913249998</v>
      </c>
      <c r="I10" s="19"/>
      <c r="K10" s="19"/>
      <c r="M10" s="54"/>
      <c r="O10" s="54"/>
    </row>
    <row r="11" spans="1:15" ht="26.4" x14ac:dyDescent="0.25">
      <c r="A11" s="190" t="s">
        <v>277</v>
      </c>
      <c r="B11" s="187">
        <v>0.64479102172000002</v>
      </c>
      <c r="C11" s="185">
        <v>2.8251185868200004</v>
      </c>
      <c r="D11" s="185">
        <v>2.8910155645499995</v>
      </c>
      <c r="E11" s="185">
        <v>1.0155930155400001</v>
      </c>
      <c r="F11" s="185">
        <v>4.4282313155599997</v>
      </c>
      <c r="G11" s="185">
        <v>4.9387022244700001</v>
      </c>
      <c r="H11" s="188">
        <v>7.8337001716600021</v>
      </c>
      <c r="I11" s="19"/>
      <c r="K11" s="19"/>
      <c r="M11" s="54"/>
      <c r="O11" s="56"/>
    </row>
    <row r="12" spans="1:15" x14ac:dyDescent="0.25">
      <c r="A12" s="190" t="s">
        <v>276</v>
      </c>
      <c r="B12" s="187">
        <v>1.4147243066600002</v>
      </c>
      <c r="C12" s="185">
        <v>1.0840930128899999</v>
      </c>
      <c r="D12" s="185">
        <v>1.5964188566700002</v>
      </c>
      <c r="E12" s="185">
        <v>1.63421642223</v>
      </c>
      <c r="F12" s="185">
        <v>2.1849152207200002</v>
      </c>
      <c r="G12" s="185">
        <v>4.5868144707600003</v>
      </c>
      <c r="H12" s="188">
        <v>4.0421784257200004</v>
      </c>
      <c r="I12" s="19"/>
      <c r="K12" s="19"/>
      <c r="M12" s="54"/>
      <c r="O12" s="56"/>
    </row>
    <row r="13" spans="1:15" ht="26.4" x14ac:dyDescent="0.25">
      <c r="A13" s="190" t="s">
        <v>275</v>
      </c>
      <c r="B13" s="187">
        <v>1.5735022100000014E-3</v>
      </c>
      <c r="C13" s="185">
        <v>0.52641346444000003</v>
      </c>
      <c r="D13" s="185">
        <v>0.39324647651</v>
      </c>
      <c r="E13" s="185">
        <v>1.1042387279300001</v>
      </c>
      <c r="F13" s="185">
        <v>0.90148774942999998</v>
      </c>
      <c r="G13" s="185">
        <v>0.80255245601000003</v>
      </c>
      <c r="H13" s="188">
        <v>1.55360905099</v>
      </c>
      <c r="I13" s="19"/>
      <c r="K13" s="19"/>
      <c r="M13" s="54"/>
      <c r="O13" s="56"/>
    </row>
    <row r="15" spans="1:15" x14ac:dyDescent="0.25">
      <c r="B15" s="53"/>
    </row>
  </sheetData>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1:H10"/>
  <sheetViews>
    <sheetView zoomScaleNormal="100" workbookViewId="0"/>
  </sheetViews>
  <sheetFormatPr defaultColWidth="9.109375" defaultRowHeight="13.2" x14ac:dyDescent="0.25"/>
  <cols>
    <col min="1" max="1" width="12.109375" style="20" customWidth="1"/>
    <col min="2" max="8" width="9.109375" style="20"/>
    <col min="9" max="16384" width="9.109375" style="51"/>
  </cols>
  <sheetData>
    <row r="1" spans="1:8" x14ac:dyDescent="0.25">
      <c r="A1" s="212" t="s">
        <v>460</v>
      </c>
    </row>
    <row r="2" spans="1:8" x14ac:dyDescent="0.25">
      <c r="A2" s="20" t="s">
        <v>370</v>
      </c>
    </row>
    <row r="3" spans="1:8" x14ac:dyDescent="0.25">
      <c r="A3" s="21"/>
    </row>
    <row r="4" spans="1:8" x14ac:dyDescent="0.25">
      <c r="A4" s="184"/>
      <c r="B4" s="184">
        <v>2019</v>
      </c>
      <c r="C4" s="184">
        <v>2020</v>
      </c>
      <c r="D4" s="184">
        <v>2021</v>
      </c>
      <c r="E4" s="184">
        <v>2022</v>
      </c>
      <c r="F4" s="184">
        <v>2023</v>
      </c>
      <c r="G4" s="184">
        <v>2024</v>
      </c>
      <c r="H4" s="184">
        <v>2025</v>
      </c>
    </row>
    <row r="5" spans="1:8" ht="26.4" x14ac:dyDescent="0.25">
      <c r="A5" s="190" t="s">
        <v>283</v>
      </c>
      <c r="B5" s="184">
        <v>28</v>
      </c>
      <c r="C5" s="185">
        <v>23.3</v>
      </c>
      <c r="D5" s="185">
        <v>21.8</v>
      </c>
      <c r="E5" s="185">
        <v>16.600000000000001</v>
      </c>
      <c r="F5" s="185">
        <v>24.8</v>
      </c>
      <c r="G5" s="185">
        <v>31</v>
      </c>
      <c r="H5" s="184">
        <v>27</v>
      </c>
    </row>
    <row r="6" spans="1:8" ht="26.4" x14ac:dyDescent="0.25">
      <c r="A6" s="190" t="s">
        <v>281</v>
      </c>
      <c r="B6" s="187">
        <v>6.9215451339338934</v>
      </c>
      <c r="C6" s="185">
        <v>6.1435270172765817</v>
      </c>
      <c r="D6" s="185">
        <v>1.1240330308274136</v>
      </c>
      <c r="E6" s="185">
        <v>-10.767170397817326</v>
      </c>
      <c r="F6" s="187">
        <v>12.407181468467456</v>
      </c>
      <c r="G6" s="187">
        <v>20.677712042287695</v>
      </c>
      <c r="H6" s="184">
        <v>55</v>
      </c>
    </row>
    <row r="7" spans="1:8" x14ac:dyDescent="0.25">
      <c r="A7" s="190" t="s">
        <v>284</v>
      </c>
      <c r="B7" s="187">
        <v>22.234048347199792</v>
      </c>
      <c r="C7" s="185">
        <v>24.569621798388841</v>
      </c>
      <c r="D7" s="185">
        <v>22.718758771664508</v>
      </c>
      <c r="E7" s="185">
        <v>36.662469283251333</v>
      </c>
      <c r="F7" s="187">
        <v>45.188688023401433</v>
      </c>
      <c r="G7" s="187">
        <v>41.179234696945919</v>
      </c>
      <c r="H7" s="184">
        <v>46</v>
      </c>
    </row>
    <row r="8" spans="1:8" x14ac:dyDescent="0.25">
      <c r="C8" s="19"/>
      <c r="D8" s="19"/>
      <c r="E8" s="19"/>
      <c r="F8" s="19"/>
      <c r="G8" s="52"/>
    </row>
    <row r="9" spans="1:8" x14ac:dyDescent="0.25">
      <c r="B9" s="53"/>
      <c r="C9" s="53"/>
      <c r="D9" s="53"/>
      <c r="E9" s="53"/>
      <c r="F9" s="53"/>
      <c r="G9" s="53"/>
    </row>
    <row r="10" spans="1:8" x14ac:dyDescent="0.25">
      <c r="B10" s="53"/>
      <c r="C10" s="53"/>
      <c r="D10" s="53"/>
      <c r="E10" s="53"/>
      <c r="F10" s="53"/>
      <c r="G10" s="53"/>
    </row>
  </sheetData>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K10"/>
  <sheetViews>
    <sheetView zoomScale="101" zoomScaleNormal="101" workbookViewId="0"/>
  </sheetViews>
  <sheetFormatPr defaultColWidth="9.109375" defaultRowHeight="13.2" x14ac:dyDescent="0.25"/>
  <cols>
    <col min="1" max="16384" width="9.109375" style="23"/>
  </cols>
  <sheetData>
    <row r="1" spans="1:11" x14ac:dyDescent="0.25">
      <c r="A1" s="22" t="s">
        <v>288</v>
      </c>
    </row>
    <row r="2" spans="1:11" x14ac:dyDescent="0.25">
      <c r="A2" s="23" t="s">
        <v>437</v>
      </c>
    </row>
    <row r="3" spans="1:11" x14ac:dyDescent="0.25">
      <c r="A3" s="23" t="s">
        <v>370</v>
      </c>
    </row>
    <row r="5" spans="1:11" x14ac:dyDescent="0.25">
      <c r="A5" s="179"/>
      <c r="B5" s="179">
        <v>2016</v>
      </c>
      <c r="C5" s="179">
        <v>2017</v>
      </c>
      <c r="D5" s="179">
        <v>2018</v>
      </c>
      <c r="E5" s="179">
        <v>2019</v>
      </c>
      <c r="F5" s="179">
        <v>2020</v>
      </c>
      <c r="G5" s="179">
        <v>2021</v>
      </c>
      <c r="H5" s="179">
        <v>2022</v>
      </c>
      <c r="I5" s="179">
        <v>2023</v>
      </c>
      <c r="J5" s="179">
        <v>2024</v>
      </c>
      <c r="K5" s="179">
        <v>2025</v>
      </c>
    </row>
    <row r="6" spans="1:11" x14ac:dyDescent="0.25">
      <c r="A6" s="179" t="s">
        <v>287</v>
      </c>
      <c r="B6" s="181">
        <v>148.00000000000003</v>
      </c>
      <c r="C6" s="181">
        <v>436.7</v>
      </c>
      <c r="D6" s="181">
        <v>236.20000000000002</v>
      </c>
      <c r="E6" s="181">
        <v>645.19502780504274</v>
      </c>
      <c r="F6" s="181">
        <v>600.8945111466569</v>
      </c>
      <c r="G6" s="181">
        <v>989.53893873368418</v>
      </c>
      <c r="H6" s="181">
        <v>1129.599093523721</v>
      </c>
      <c r="I6" s="181">
        <v>2917.2969215349121</v>
      </c>
      <c r="J6" s="181">
        <v>2068.3046074218696</v>
      </c>
      <c r="K6" s="181">
        <v>2843.139335205622</v>
      </c>
    </row>
    <row r="7" spans="1:11" x14ac:dyDescent="0.25">
      <c r="A7" s="179" t="s">
        <v>286</v>
      </c>
      <c r="B7" s="181">
        <v>140.30000000000001</v>
      </c>
      <c r="C7" s="181">
        <v>363</v>
      </c>
      <c r="D7" s="181">
        <v>142.4</v>
      </c>
      <c r="E7" s="181">
        <v>520.07328524274612</v>
      </c>
      <c r="F7" s="181">
        <v>385.08536524580262</v>
      </c>
      <c r="G7" s="181">
        <v>631.61943091725834</v>
      </c>
      <c r="H7" s="181">
        <v>1139.0486247479696</v>
      </c>
      <c r="I7" s="181">
        <v>2576.3931709090912</v>
      </c>
      <c r="J7" s="181">
        <v>1365.6242567330785</v>
      </c>
      <c r="K7" s="181">
        <v>1499.2163220320019</v>
      </c>
    </row>
    <row r="8" spans="1:11" x14ac:dyDescent="0.25">
      <c r="A8" s="179" t="s">
        <v>246</v>
      </c>
      <c r="B8" s="181">
        <v>12.4</v>
      </c>
      <c r="C8" s="181">
        <v>72.5</v>
      </c>
      <c r="D8" s="181">
        <v>84.300000000000011</v>
      </c>
      <c r="E8" s="181">
        <v>90.70180216499493</v>
      </c>
      <c r="F8" s="181">
        <v>147.22403339136102</v>
      </c>
      <c r="G8" s="181">
        <v>205.07319110635638</v>
      </c>
      <c r="H8" s="181">
        <v>-15.776077339727671</v>
      </c>
      <c r="I8" s="181">
        <v>22.169836370838233</v>
      </c>
      <c r="J8" s="181">
        <v>3.0881533308185789</v>
      </c>
      <c r="K8" s="181">
        <v>627.16589309790004</v>
      </c>
    </row>
    <row r="9" spans="1:11" x14ac:dyDescent="0.25">
      <c r="A9" s="179" t="s">
        <v>245</v>
      </c>
      <c r="B9" s="181">
        <v>0</v>
      </c>
      <c r="C9" s="181">
        <v>0</v>
      </c>
      <c r="D9" s="181">
        <v>1</v>
      </c>
      <c r="E9" s="181">
        <v>14.602686344394487</v>
      </c>
      <c r="F9" s="181">
        <v>61.318943396383098</v>
      </c>
      <c r="G9" s="181">
        <v>119.92544203875612</v>
      </c>
      <c r="H9" s="181">
        <v>-2.9193726796321942</v>
      </c>
      <c r="I9" s="181">
        <v>193.46897240492981</v>
      </c>
      <c r="J9" s="181">
        <v>728.76474652024467</v>
      </c>
      <c r="K9" s="181">
        <v>445.57399649090314</v>
      </c>
    </row>
    <row r="10" spans="1:11" x14ac:dyDescent="0.25">
      <c r="A10" s="179" t="s">
        <v>285</v>
      </c>
      <c r="B10" s="181">
        <v>-4.7</v>
      </c>
      <c r="C10" s="181">
        <v>1.2</v>
      </c>
      <c r="D10" s="181">
        <v>8.5</v>
      </c>
      <c r="E10" s="181">
        <v>19.817254052907121</v>
      </c>
      <c r="F10" s="181">
        <v>7.2661691131102195</v>
      </c>
      <c r="G10" s="181">
        <v>32.920874671313186</v>
      </c>
      <c r="H10" s="181">
        <v>9.2459187951112405</v>
      </c>
      <c r="I10" s="181">
        <v>125.26494185005247</v>
      </c>
      <c r="J10" s="181">
        <v>-29.17254916227207</v>
      </c>
      <c r="K10" s="181">
        <v>271.18312358481683</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1:K9"/>
  <sheetViews>
    <sheetView workbookViewId="0"/>
  </sheetViews>
  <sheetFormatPr defaultColWidth="9.109375" defaultRowHeight="13.2" x14ac:dyDescent="0.25"/>
  <cols>
    <col min="1" max="16384" width="9.109375" style="23"/>
  </cols>
  <sheetData>
    <row r="1" spans="1:11" x14ac:dyDescent="0.25">
      <c r="A1" s="22" t="s">
        <v>289</v>
      </c>
    </row>
    <row r="2" spans="1:11" x14ac:dyDescent="0.25">
      <c r="A2" s="23" t="s">
        <v>437</v>
      </c>
    </row>
    <row r="3" spans="1:11" x14ac:dyDescent="0.25">
      <c r="A3" s="23" t="s">
        <v>370</v>
      </c>
    </row>
    <row r="5" spans="1:11" x14ac:dyDescent="0.25">
      <c r="A5" s="179"/>
      <c r="B5" s="179">
        <v>2016</v>
      </c>
      <c r="C5" s="179">
        <v>2017</v>
      </c>
      <c r="D5" s="179">
        <v>2018</v>
      </c>
      <c r="E5" s="179">
        <v>2019</v>
      </c>
      <c r="F5" s="179">
        <v>2020</v>
      </c>
      <c r="G5" s="179">
        <v>2021</v>
      </c>
      <c r="H5" s="179">
        <v>2022</v>
      </c>
      <c r="I5" s="179">
        <v>2023</v>
      </c>
      <c r="J5" s="179">
        <v>2024</v>
      </c>
      <c r="K5" s="179">
        <v>2025</v>
      </c>
    </row>
    <row r="6" spans="1:11" x14ac:dyDescent="0.25">
      <c r="A6" s="179" t="s">
        <v>286</v>
      </c>
      <c r="B6" s="255">
        <v>94.797297297297291</v>
      </c>
      <c r="C6" s="255">
        <v>83.123425692695221</v>
      </c>
      <c r="D6" s="255">
        <v>60.287891617273495</v>
      </c>
      <c r="E6" s="255">
        <v>80.607144015358969</v>
      </c>
      <c r="F6" s="255">
        <v>64.085352437479173</v>
      </c>
      <c r="G6" s="255">
        <v>63.829669171537958</v>
      </c>
      <c r="H6" s="255">
        <v>100.83653849214515</v>
      </c>
      <c r="I6" s="255">
        <v>88.314396518594435</v>
      </c>
      <c r="J6" s="255">
        <v>66.026263821716356</v>
      </c>
      <c r="K6" s="255">
        <v>52.731018260966636</v>
      </c>
    </row>
    <row r="7" spans="1:11" x14ac:dyDescent="0.25">
      <c r="A7" s="179" t="s">
        <v>246</v>
      </c>
      <c r="B7" s="255">
        <v>8.3783783783783772</v>
      </c>
      <c r="C7" s="255">
        <v>16.601786123196703</v>
      </c>
      <c r="D7" s="255">
        <v>35.69009314140559</v>
      </c>
      <c r="E7" s="255">
        <v>14.05804419689392</v>
      </c>
      <c r="F7" s="255">
        <v>24.500811816440255</v>
      </c>
      <c r="G7" s="255">
        <v>20.724115351012777</v>
      </c>
      <c r="H7" s="255">
        <v>-1.3966085339635927</v>
      </c>
      <c r="I7" s="255">
        <v>0.75994446116145609</v>
      </c>
      <c r="J7" s="255">
        <v>0.14930843937286128</v>
      </c>
      <c r="K7" s="255">
        <v>22.058922168601423</v>
      </c>
    </row>
    <row r="8" spans="1:11" x14ac:dyDescent="0.25">
      <c r="A8" s="179" t="s">
        <v>245</v>
      </c>
      <c r="B8" s="255">
        <v>0</v>
      </c>
      <c r="C8" s="255">
        <v>0</v>
      </c>
      <c r="D8" s="255">
        <v>0.42337002540220153</v>
      </c>
      <c r="E8" s="255">
        <v>2.263298028515953</v>
      </c>
      <c r="F8" s="255">
        <v>10.204610336574921</v>
      </c>
      <c r="G8" s="255">
        <v>12.119325207376381</v>
      </c>
      <c r="H8" s="255">
        <v>-0.2584432562286656</v>
      </c>
      <c r="I8" s="255">
        <v>6.631788865123049</v>
      </c>
      <c r="J8" s="255">
        <v>35.234884837811485</v>
      </c>
      <c r="K8" s="255">
        <v>15.67190151300405</v>
      </c>
    </row>
    <row r="9" spans="1:11" x14ac:dyDescent="0.25">
      <c r="A9" s="179" t="s">
        <v>285</v>
      </c>
      <c r="B9" s="255">
        <v>-3.175675675675675</v>
      </c>
      <c r="C9" s="255">
        <v>0.27478818410808337</v>
      </c>
      <c r="D9" s="255">
        <v>3.5986452159187126</v>
      </c>
      <c r="E9" s="255">
        <v>3.0715137592311481</v>
      </c>
      <c r="F9" s="255">
        <v>1.209225409505664</v>
      </c>
      <c r="G9" s="255">
        <v>3.3268902700728611</v>
      </c>
      <c r="H9" s="255">
        <v>0.81851329804710771</v>
      </c>
      <c r="I9" s="255">
        <v>4.2938701551210405</v>
      </c>
      <c r="J9" s="255">
        <v>-1.4104570989007028</v>
      </c>
      <c r="K9" s="255">
        <v>9.538158057427891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heetViews>
  <sheetFormatPr defaultColWidth="9.109375" defaultRowHeight="15" customHeight="1" x14ac:dyDescent="0.25"/>
  <cols>
    <col min="1" max="1" width="19.6640625" style="232" customWidth="1"/>
    <col min="2" max="12" width="11.5546875" style="225" customWidth="1"/>
    <col min="13" max="16384" width="9.109375" style="225"/>
  </cols>
  <sheetData>
    <row r="1" spans="1:13" ht="14.4" customHeight="1" x14ac:dyDescent="0.25">
      <c r="A1" s="233" t="s">
        <v>416</v>
      </c>
    </row>
    <row r="2" spans="1:13" ht="14.4" customHeight="1" x14ac:dyDescent="0.25">
      <c r="A2" s="23" t="s">
        <v>417</v>
      </c>
    </row>
    <row r="3" spans="1:13" ht="14.4" customHeight="1" x14ac:dyDescent="0.25">
      <c r="A3" s="23" t="s">
        <v>77</v>
      </c>
    </row>
    <row r="4" spans="1:13" s="23" customFormat="1" ht="15" customHeight="1" x14ac:dyDescent="0.25"/>
    <row r="5" spans="1:13" s="227" customFormat="1" ht="15" customHeight="1" x14ac:dyDescent="0.25">
      <c r="A5" s="226" t="s">
        <v>405</v>
      </c>
      <c r="B5" s="215">
        <v>42004</v>
      </c>
      <c r="C5" s="215">
        <v>42369</v>
      </c>
      <c r="D5" s="215">
        <v>42735</v>
      </c>
      <c r="E5" s="215">
        <v>43100</v>
      </c>
      <c r="F5" s="215">
        <v>43465</v>
      </c>
      <c r="G5" s="215">
        <v>43830</v>
      </c>
      <c r="H5" s="215">
        <v>44196</v>
      </c>
      <c r="I5" s="215">
        <v>44561</v>
      </c>
      <c r="J5" s="215">
        <v>44926</v>
      </c>
      <c r="K5" s="215">
        <v>45291</v>
      </c>
      <c r="L5" s="216">
        <v>45657</v>
      </c>
      <c r="M5" s="216">
        <v>46022</v>
      </c>
    </row>
    <row r="6" spans="1:13" s="227" customFormat="1" ht="15" customHeight="1" x14ac:dyDescent="0.25">
      <c r="A6" s="228" t="s">
        <v>406</v>
      </c>
      <c r="B6" s="229">
        <v>100</v>
      </c>
      <c r="C6" s="229">
        <v>100</v>
      </c>
      <c r="D6" s="229">
        <v>100</v>
      </c>
      <c r="E6" s="229">
        <v>100</v>
      </c>
      <c r="F6" s="229">
        <v>100</v>
      </c>
      <c r="G6" s="229">
        <v>100</v>
      </c>
      <c r="H6" s="229">
        <v>100</v>
      </c>
      <c r="I6" s="229">
        <v>100</v>
      </c>
      <c r="J6" s="229">
        <v>100</v>
      </c>
      <c r="K6" s="229">
        <v>100</v>
      </c>
      <c r="L6" s="229">
        <v>100</v>
      </c>
      <c r="M6" s="229">
        <v>100</v>
      </c>
    </row>
    <row r="7" spans="1:13" s="227" customFormat="1" ht="15" customHeight="1" x14ac:dyDescent="0.25">
      <c r="A7" s="228" t="s">
        <v>407</v>
      </c>
      <c r="B7" s="229">
        <v>2.8453647614858939</v>
      </c>
      <c r="C7" s="229">
        <v>2.215321884145101</v>
      </c>
      <c r="D7" s="229">
        <v>2.5257492866835771</v>
      </c>
      <c r="E7" s="229">
        <v>3.1165377868759481</v>
      </c>
      <c r="F7" s="229">
        <v>3.3849059117334885</v>
      </c>
      <c r="G7" s="229">
        <v>3.7589878206489091</v>
      </c>
      <c r="H7" s="229">
        <v>3.6789414095547479</v>
      </c>
      <c r="I7" s="229">
        <v>3.5723140351825591</v>
      </c>
      <c r="J7" s="229">
        <v>3.4167501818817558</v>
      </c>
      <c r="K7" s="229">
        <v>3.1347388765530617</v>
      </c>
      <c r="L7" s="229">
        <v>3.1805244040179854</v>
      </c>
      <c r="M7" s="229">
        <v>3.2203045313512404</v>
      </c>
    </row>
    <row r="8" spans="1:13" s="227" customFormat="1" ht="15" customHeight="1" x14ac:dyDescent="0.25">
      <c r="A8" s="228" t="s">
        <v>408</v>
      </c>
      <c r="B8" s="229">
        <v>3.7571882232924403</v>
      </c>
      <c r="C8" s="229">
        <v>3.7246515160328877</v>
      </c>
      <c r="D8" s="229">
        <v>4.4002179443387304</v>
      </c>
      <c r="E8" s="229">
        <v>4.7169648664718213</v>
      </c>
      <c r="F8" s="229">
        <v>4.4718857077021754</v>
      </c>
      <c r="G8" s="229">
        <v>4.8065850411609965</v>
      </c>
      <c r="H8" s="229">
        <v>4.301205894132142</v>
      </c>
      <c r="I8" s="229">
        <v>3.8243508222378368</v>
      </c>
      <c r="J8" s="229">
        <v>3.5662910235802605</v>
      </c>
      <c r="K8" s="229">
        <v>3.0739612299552874</v>
      </c>
      <c r="L8" s="229">
        <v>2.6838789539251331</v>
      </c>
      <c r="M8" s="229">
        <v>2.9574952910355514</v>
      </c>
    </row>
    <row r="9" spans="1:13" s="227" customFormat="1" ht="15" customHeight="1" x14ac:dyDescent="0.25">
      <c r="A9" s="230" t="s">
        <v>409</v>
      </c>
      <c r="B9" s="229">
        <v>3.5722717734751317</v>
      </c>
      <c r="C9" s="229">
        <v>2.805128662465223</v>
      </c>
      <c r="D9" s="229">
        <v>2.7268487393111167</v>
      </c>
      <c r="E9" s="229">
        <v>2.4442122662641781</v>
      </c>
      <c r="F9" s="229">
        <v>2.0897300455133454</v>
      </c>
      <c r="G9" s="229">
        <v>2.1291113688975809</v>
      </c>
      <c r="H9" s="229">
        <v>1.9229623931260826</v>
      </c>
      <c r="I9" s="229">
        <v>1.7103246621578569</v>
      </c>
      <c r="J9" s="229">
        <v>1.6529718355818745</v>
      </c>
      <c r="K9" s="229">
        <v>1.405550307956859</v>
      </c>
      <c r="L9" s="229">
        <v>1.219606305099082</v>
      </c>
      <c r="M9" s="229">
        <v>1.3308221854208366</v>
      </c>
    </row>
    <row r="10" spans="1:13" s="227" customFormat="1" ht="15" customHeight="1" x14ac:dyDescent="0.25">
      <c r="A10" s="228" t="s">
        <v>287</v>
      </c>
      <c r="B10" s="229">
        <v>3.9050936166711221</v>
      </c>
      <c r="C10" s="229">
        <v>3.2441161055894403</v>
      </c>
      <c r="D10" s="229">
        <v>3.4819889893626188</v>
      </c>
      <c r="E10" s="229">
        <v>3.766814500448401</v>
      </c>
      <c r="F10" s="229">
        <v>3.8753102889955855</v>
      </c>
      <c r="G10" s="229">
        <v>5.0336458543099454</v>
      </c>
      <c r="H10" s="229">
        <v>4.853619527950662</v>
      </c>
      <c r="I10" s="229">
        <v>5.9262447751091187</v>
      </c>
      <c r="J10" s="229">
        <v>5.694837554776969</v>
      </c>
      <c r="K10" s="229">
        <v>7.3786198838949488</v>
      </c>
      <c r="L10" s="229">
        <v>8.4338503723588278</v>
      </c>
      <c r="M10" s="229">
        <v>10.313602133447107</v>
      </c>
    </row>
    <row r="11" spans="1:13" s="227" customFormat="1" ht="15" customHeight="1" x14ac:dyDescent="0.25">
      <c r="A11" s="231" t="s">
        <v>410</v>
      </c>
      <c r="B11" s="229">
        <v>0</v>
      </c>
      <c r="C11" s="229">
        <v>0</v>
      </c>
      <c r="D11" s="229">
        <v>0</v>
      </c>
      <c r="E11" s="229">
        <v>0</v>
      </c>
      <c r="F11" s="229">
        <v>1.1949346868154243</v>
      </c>
      <c r="G11" s="229">
        <v>1.2020951734670631</v>
      </c>
      <c r="H11" s="229">
        <v>1.3888009232371346</v>
      </c>
      <c r="I11" s="229">
        <v>1.3844368158424996</v>
      </c>
      <c r="J11" s="229">
        <v>0.93214632406339137</v>
      </c>
      <c r="K11" s="229">
        <v>1.0211811858223929</v>
      </c>
      <c r="L11" s="229">
        <v>0.98948318014319292</v>
      </c>
      <c r="M11" s="229">
        <v>1.2027101654779051</v>
      </c>
    </row>
    <row r="12" spans="1:13" s="227" customFormat="1" ht="15" customHeight="1" x14ac:dyDescent="0.25">
      <c r="A12" s="228" t="s">
        <v>411</v>
      </c>
      <c r="B12" s="229">
        <v>0</v>
      </c>
      <c r="C12" s="229">
        <v>0</v>
      </c>
      <c r="D12" s="229">
        <v>0</v>
      </c>
      <c r="E12" s="229">
        <v>0</v>
      </c>
      <c r="F12" s="229">
        <v>0</v>
      </c>
      <c r="G12" s="229">
        <v>12.767327416014195</v>
      </c>
      <c r="H12" s="229">
        <v>13.772123861762164</v>
      </c>
      <c r="I12" s="229">
        <v>15.684737977168695</v>
      </c>
      <c r="J12" s="229">
        <v>10.848983687232291</v>
      </c>
      <c r="K12" s="229">
        <v>13.246618298429865</v>
      </c>
      <c r="L12" s="229">
        <v>12.336295645547866</v>
      </c>
      <c r="M12" s="229">
        <v>13.604901252903312</v>
      </c>
    </row>
    <row r="13" spans="1:13" s="227" customFormat="1" ht="15" customHeight="1" x14ac:dyDescent="0.25">
      <c r="A13" s="228" t="s">
        <v>242</v>
      </c>
      <c r="B13" s="229">
        <v>0</v>
      </c>
      <c r="C13" s="229">
        <v>0</v>
      </c>
      <c r="D13" s="229">
        <v>0</v>
      </c>
      <c r="E13" s="229">
        <v>1.0367986695296247</v>
      </c>
      <c r="F13" s="229">
        <v>1.0610912533968688</v>
      </c>
      <c r="G13" s="229">
        <v>1.2935904473314093</v>
      </c>
      <c r="H13" s="229">
        <v>1.4753917783253825</v>
      </c>
      <c r="I13" s="229">
        <v>1.5221658078852178</v>
      </c>
      <c r="J13" s="229">
        <v>1.3502467201906032</v>
      </c>
      <c r="K13" s="229">
        <v>1.4266620648387738</v>
      </c>
      <c r="L13" s="229">
        <v>1.408538251095298</v>
      </c>
      <c r="M13" s="229">
        <v>1.5581101128367891</v>
      </c>
    </row>
    <row r="14" spans="1:13" s="227" customFormat="1" ht="15" customHeight="1" x14ac:dyDescent="0.25">
      <c r="A14" s="228" t="s">
        <v>413</v>
      </c>
      <c r="B14" s="229">
        <v>0.10533350266558235</v>
      </c>
      <c r="C14" s="229">
        <v>0.15376974057724213</v>
      </c>
      <c r="D14" s="229">
        <v>0.2498276985141126</v>
      </c>
      <c r="E14" s="229">
        <v>0.27495633916317502</v>
      </c>
      <c r="F14" s="229">
        <v>0.31143824511520046</v>
      </c>
      <c r="G14" s="229">
        <v>0.35844176755571938</v>
      </c>
      <c r="H14" s="229">
        <v>0.33953727576855736</v>
      </c>
      <c r="I14" s="229">
        <v>0.36040745746566716</v>
      </c>
      <c r="J14" s="229">
        <v>0.34593243321806194</v>
      </c>
      <c r="K14" s="229">
        <v>0.33089404244423537</v>
      </c>
      <c r="L14" s="229">
        <v>0.37792276071879299</v>
      </c>
      <c r="M14" s="229">
        <v>0.43007626619638345</v>
      </c>
    </row>
    <row r="15" spans="1:13" s="23" customFormat="1" ht="15" customHeight="1" x14ac:dyDescent="0.25"/>
    <row r="16" spans="1:13" s="23" customFormat="1" ht="15" customHeight="1" x14ac:dyDescent="0.25"/>
    <row r="17" s="23" customFormat="1" ht="15" customHeight="1" x14ac:dyDescent="0.25"/>
    <row r="18" s="23" customFormat="1" ht="15" customHeight="1" x14ac:dyDescent="0.25"/>
  </sheetData>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heetViews>
  <sheetFormatPr defaultColWidth="9.109375" defaultRowHeight="13.2" x14ac:dyDescent="0.25"/>
  <cols>
    <col min="1" max="16384" width="9.109375" style="23"/>
  </cols>
  <sheetData>
    <row r="1" spans="1:11" x14ac:dyDescent="0.25">
      <c r="A1" s="22" t="s">
        <v>340</v>
      </c>
    </row>
    <row r="2" spans="1:11" x14ac:dyDescent="0.25">
      <c r="A2" s="23" t="s">
        <v>437</v>
      </c>
    </row>
    <row r="3" spans="1:11" x14ac:dyDescent="0.25">
      <c r="A3" s="23" t="s">
        <v>370</v>
      </c>
    </row>
    <row r="5" spans="1:11" x14ac:dyDescent="0.25">
      <c r="A5" s="179"/>
      <c r="B5" s="179">
        <v>2016</v>
      </c>
      <c r="C5" s="179">
        <v>2017</v>
      </c>
      <c r="D5" s="179">
        <v>2018</v>
      </c>
      <c r="E5" s="179">
        <v>2019</v>
      </c>
      <c r="F5" s="179">
        <v>2020</v>
      </c>
      <c r="G5" s="179">
        <v>2021</v>
      </c>
      <c r="H5" s="179">
        <v>2022</v>
      </c>
      <c r="I5" s="179">
        <v>2023</v>
      </c>
      <c r="J5" s="179">
        <v>2024</v>
      </c>
      <c r="K5" s="179">
        <v>2025</v>
      </c>
    </row>
    <row r="6" spans="1:11" x14ac:dyDescent="0.25">
      <c r="A6" s="179" t="s">
        <v>287</v>
      </c>
      <c r="B6" s="255">
        <v>28.564527164731583</v>
      </c>
      <c r="C6" s="255">
        <v>39.956492400855531</v>
      </c>
      <c r="D6" s="255">
        <v>55.299578079863885</v>
      </c>
      <c r="E6" s="255">
        <v>41</v>
      </c>
      <c r="F6" s="255">
        <v>50.091986932218234</v>
      </c>
      <c r="G6" s="255">
        <v>48.406382129133561</v>
      </c>
      <c r="H6" s="255">
        <v>34.79110440625962</v>
      </c>
      <c r="I6" s="255">
        <v>41.162287204944541</v>
      </c>
      <c r="J6" s="255">
        <v>60.109859153922962</v>
      </c>
      <c r="K6" s="255">
        <v>64.474150119318637</v>
      </c>
    </row>
    <row r="7" spans="1:11" x14ac:dyDescent="0.25">
      <c r="A7" s="179" t="s">
        <v>286</v>
      </c>
      <c r="B7" s="255">
        <v>23.87241440077111</v>
      </c>
      <c r="C7" s="255">
        <v>30.436035612062994</v>
      </c>
      <c r="D7" s="255">
        <v>34.37061147306796</v>
      </c>
      <c r="E7" s="255">
        <v>33</v>
      </c>
      <c r="F7" s="255">
        <v>35.081520461508461</v>
      </c>
      <c r="G7" s="255">
        <v>33.19213221281057</v>
      </c>
      <c r="H7" s="255">
        <v>35.471639875298081</v>
      </c>
      <c r="I7" s="255">
        <v>38.528296493443356</v>
      </c>
      <c r="J7" s="255">
        <v>43.394676285354215</v>
      </c>
      <c r="K7" s="255">
        <v>46.153251224003355</v>
      </c>
    </row>
    <row r="8" spans="1:11" x14ac:dyDescent="0.25">
      <c r="A8" s="179" t="s">
        <v>246</v>
      </c>
      <c r="B8" s="255">
        <v>83.91901126674162</v>
      </c>
      <c r="C8" s="255">
        <v>87.791434438880984</v>
      </c>
      <c r="D8" s="255">
        <v>93.267629127634237</v>
      </c>
      <c r="E8" s="255">
        <v>96</v>
      </c>
      <c r="F8" s="255">
        <v>91.00490553150307</v>
      </c>
      <c r="G8" s="255">
        <v>92.936749556204674</v>
      </c>
      <c r="H8" s="255">
        <v>8.5654649046483513</v>
      </c>
      <c r="I8" s="255">
        <v>94.685686663546491</v>
      </c>
      <c r="J8" s="255">
        <v>95.748785598807146</v>
      </c>
      <c r="K8" s="255">
        <v>95.263355402107038</v>
      </c>
    </row>
    <row r="9" spans="1:11" x14ac:dyDescent="0.25">
      <c r="A9" s="179" t="s">
        <v>245</v>
      </c>
      <c r="B9" s="255">
        <v>0</v>
      </c>
      <c r="C9" s="255">
        <v>0</v>
      </c>
      <c r="D9" s="255">
        <v>4.4696499956727624</v>
      </c>
      <c r="E9" s="255">
        <v>24</v>
      </c>
      <c r="F9" s="255">
        <v>48.133699329171918</v>
      </c>
      <c r="G9" s="255">
        <v>54.120376666546242</v>
      </c>
      <c r="H9" s="255">
        <v>0</v>
      </c>
      <c r="I9" s="255">
        <v>75.751601419043865</v>
      </c>
      <c r="J9" s="255">
        <v>90.38754401220244</v>
      </c>
      <c r="K9" s="255">
        <v>89.094852750565877</v>
      </c>
    </row>
    <row r="10" spans="1:11" x14ac:dyDescent="0.25">
      <c r="A10" s="179" t="s">
        <v>285</v>
      </c>
      <c r="B10" s="255">
        <v>34.541587182022887</v>
      </c>
      <c r="C10" s="255">
        <v>29.866922879893021</v>
      </c>
      <c r="D10" s="255">
        <v>35.347586263968594</v>
      </c>
      <c r="E10" s="255">
        <v>21</v>
      </c>
      <c r="F10" s="255">
        <v>40.00292343593371</v>
      </c>
      <c r="G10" s="255">
        <v>42.130842515160495</v>
      </c>
      <c r="H10" s="255">
        <v>54.147702537689128</v>
      </c>
      <c r="I10" s="255">
        <v>32.441823300852271</v>
      </c>
      <c r="J10" s="255">
        <v>37.784371687867321</v>
      </c>
      <c r="K10" s="255">
        <v>54.100002932615723</v>
      </c>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dimension ref="A1:M10"/>
  <sheetViews>
    <sheetView workbookViewId="0"/>
  </sheetViews>
  <sheetFormatPr defaultColWidth="9.109375" defaultRowHeight="13.2" x14ac:dyDescent="0.25"/>
  <cols>
    <col min="1" max="1" width="14.6640625" style="23" customWidth="1"/>
    <col min="2" max="5" width="9.88671875" style="23" customWidth="1"/>
    <col min="6" max="13" width="9.33203125" style="23" bestFit="1" customWidth="1"/>
    <col min="14" max="16384" width="9.109375" style="23"/>
  </cols>
  <sheetData>
    <row r="1" spans="1:13" x14ac:dyDescent="0.25">
      <c r="A1" s="22" t="s">
        <v>438</v>
      </c>
    </row>
    <row r="2" spans="1:13" x14ac:dyDescent="0.25">
      <c r="A2" s="23" t="s">
        <v>370</v>
      </c>
    </row>
    <row r="3" spans="1:13" x14ac:dyDescent="0.25">
      <c r="B3" s="35"/>
      <c r="C3" s="35"/>
      <c r="D3" s="35"/>
    </row>
    <row r="4" spans="1:13" x14ac:dyDescent="0.25">
      <c r="A4" s="179"/>
      <c r="B4" s="179">
        <v>2014</v>
      </c>
      <c r="C4" s="179">
        <v>2015</v>
      </c>
      <c r="D4" s="179">
        <v>2016</v>
      </c>
      <c r="E4" s="179">
        <v>2017</v>
      </c>
      <c r="F4" s="179">
        <v>2018</v>
      </c>
      <c r="G4" s="179">
        <v>2019</v>
      </c>
      <c r="H4" s="179">
        <v>2020</v>
      </c>
      <c r="I4" s="179">
        <v>2021</v>
      </c>
      <c r="J4" s="179">
        <v>2022</v>
      </c>
      <c r="K4" s="179">
        <v>2023</v>
      </c>
      <c r="L4" s="179">
        <v>2024</v>
      </c>
      <c r="M4" s="179">
        <v>2025</v>
      </c>
    </row>
    <row r="5" spans="1:13" ht="26.4" x14ac:dyDescent="0.25">
      <c r="A5" s="251" t="s">
        <v>290</v>
      </c>
      <c r="B5" s="189">
        <v>108.53098</v>
      </c>
      <c r="C5" s="189">
        <v>129.71470500000001</v>
      </c>
      <c r="D5" s="189">
        <v>215.74016399999999</v>
      </c>
      <c r="E5" s="189">
        <v>331.53682600000002</v>
      </c>
      <c r="F5" s="189">
        <v>452.39985352926999</v>
      </c>
      <c r="G5" s="189">
        <v>409.37410540272998</v>
      </c>
      <c r="H5" s="189">
        <v>430.51725141763995</v>
      </c>
      <c r="I5" s="189">
        <v>524.40236945884999</v>
      </c>
      <c r="J5" s="189">
        <v>511.29921649573998</v>
      </c>
      <c r="K5" s="189">
        <v>775.06092792341997</v>
      </c>
      <c r="L5" s="189">
        <v>2033.1328200242101</v>
      </c>
      <c r="M5" s="189">
        <v>2253.6183213273803</v>
      </c>
    </row>
    <row r="6" spans="1:13" ht="52.8" x14ac:dyDescent="0.25">
      <c r="A6" s="251" t="s">
        <v>439</v>
      </c>
      <c r="B6" s="255">
        <v>27.848437887724465</v>
      </c>
      <c r="C6" s="255">
        <v>19.518597362706956</v>
      </c>
      <c r="D6" s="255">
        <v>66.318972085701461</v>
      </c>
      <c r="E6" s="255">
        <v>53.674132740531341</v>
      </c>
      <c r="F6" s="255">
        <v>36.455385360198257</v>
      </c>
      <c r="G6" s="255">
        <v>-9.5105574838026072</v>
      </c>
      <c r="H6" s="255">
        <v>5.1647492442420173</v>
      </c>
      <c r="I6" s="255">
        <v>21.807515896763242</v>
      </c>
      <c r="J6" s="255">
        <v>-2.4986830201838339</v>
      </c>
      <c r="K6" s="255">
        <v>51.586566714380552</v>
      </c>
      <c r="L6" s="255">
        <v>162.3190960575804</v>
      </c>
      <c r="M6" s="255">
        <v>10.844618665914041</v>
      </c>
    </row>
    <row r="7" spans="1:13" x14ac:dyDescent="0.25">
      <c r="B7" s="50"/>
      <c r="C7" s="50"/>
      <c r="D7" s="50"/>
      <c r="E7" s="50"/>
      <c r="F7" s="50"/>
      <c r="G7" s="50"/>
      <c r="H7" s="50"/>
      <c r="I7" s="50"/>
      <c r="J7" s="50"/>
      <c r="K7" s="50"/>
      <c r="L7" s="50"/>
      <c r="M7" s="50"/>
    </row>
    <row r="8" spans="1:13" x14ac:dyDescent="0.25">
      <c r="B8" s="40"/>
      <c r="C8" s="40"/>
      <c r="D8" s="40"/>
    </row>
    <row r="9" spans="1:13" x14ac:dyDescent="0.25">
      <c r="B9" s="40"/>
      <c r="C9" s="40"/>
      <c r="D9" s="40"/>
      <c r="E9" s="40"/>
      <c r="F9" s="40"/>
      <c r="G9" s="40"/>
      <c r="H9" s="40"/>
      <c r="I9" s="40"/>
      <c r="J9" s="40"/>
      <c r="K9" s="40"/>
    </row>
    <row r="10" spans="1:13" x14ac:dyDescent="0.25">
      <c r="B10" s="38"/>
    </row>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dimension ref="A1:M10"/>
  <sheetViews>
    <sheetView workbookViewId="0"/>
  </sheetViews>
  <sheetFormatPr defaultColWidth="9.109375" defaultRowHeight="13.2" x14ac:dyDescent="0.25"/>
  <cols>
    <col min="1" max="1" width="14.44140625" style="23" customWidth="1"/>
    <col min="2" max="5" width="9.88671875" style="23" customWidth="1"/>
    <col min="6" max="13" width="9.33203125" style="23" bestFit="1" customWidth="1"/>
    <col min="14" max="16384" width="9.109375" style="23"/>
  </cols>
  <sheetData>
    <row r="1" spans="1:13" x14ac:dyDescent="0.25">
      <c r="A1" s="22" t="s">
        <v>341</v>
      </c>
    </row>
    <row r="2" spans="1:13" x14ac:dyDescent="0.25">
      <c r="A2" s="23" t="s">
        <v>370</v>
      </c>
    </row>
    <row r="3" spans="1:13" x14ac:dyDescent="0.25">
      <c r="B3" s="35"/>
      <c r="C3" s="35"/>
      <c r="D3" s="35"/>
    </row>
    <row r="4" spans="1:13" x14ac:dyDescent="0.25">
      <c r="A4" s="179"/>
      <c r="B4" s="179">
        <v>2016</v>
      </c>
      <c r="C4" s="179">
        <v>2017</v>
      </c>
      <c r="D4" s="179">
        <v>2018</v>
      </c>
      <c r="E4" s="179">
        <v>2019</v>
      </c>
      <c r="F4" s="179">
        <v>2020</v>
      </c>
      <c r="G4" s="179">
        <v>2021</v>
      </c>
      <c r="H4" s="179">
        <v>2022</v>
      </c>
      <c r="I4" s="179">
        <v>2023</v>
      </c>
      <c r="J4" s="179">
        <v>2024</v>
      </c>
      <c r="K4" s="179">
        <v>2025</v>
      </c>
    </row>
    <row r="5" spans="1:13" ht="39.6" x14ac:dyDescent="0.25">
      <c r="A5" s="180" t="s">
        <v>292</v>
      </c>
      <c r="B5" s="255">
        <v>18.273284078860339</v>
      </c>
      <c r="C5" s="255">
        <v>25.924776555301211</v>
      </c>
      <c r="D5" s="255">
        <v>30.577864726591642</v>
      </c>
      <c r="E5" s="255">
        <v>27.638421523062799</v>
      </c>
      <c r="F5" s="255">
        <v>27.979271250342087</v>
      </c>
      <c r="G5" s="255">
        <v>28.999915850325959</v>
      </c>
      <c r="H5" s="255">
        <v>28.143656552197015</v>
      </c>
      <c r="I5" s="255">
        <v>33.918649194831183</v>
      </c>
      <c r="J5" s="255">
        <v>54.653569051577598</v>
      </c>
      <c r="K5" s="255">
        <v>56.671791263120319</v>
      </c>
    </row>
    <row r="6" spans="1:13" ht="39.6" x14ac:dyDescent="0.25">
      <c r="A6" s="180" t="s">
        <v>291</v>
      </c>
      <c r="B6" s="255">
        <v>81.726715921139657</v>
      </c>
      <c r="C6" s="255">
        <v>74.075223444698793</v>
      </c>
      <c r="D6" s="255">
        <v>69.422135273408358</v>
      </c>
      <c r="E6" s="255">
        <v>72.361578476937211</v>
      </c>
      <c r="F6" s="255">
        <v>72.02072874965792</v>
      </c>
      <c r="G6" s="255">
        <v>71.000084149674052</v>
      </c>
      <c r="H6" s="255">
        <v>71.856343447802985</v>
      </c>
      <c r="I6" s="255">
        <v>66.08135080516881</v>
      </c>
      <c r="J6" s="255">
        <v>45.346430948422402</v>
      </c>
      <c r="K6" s="255">
        <v>43.328208736879681</v>
      </c>
      <c r="L6" s="40"/>
      <c r="M6" s="40"/>
    </row>
    <row r="7" spans="1:13" x14ac:dyDescent="0.25">
      <c r="B7" s="41"/>
      <c r="C7" s="41"/>
      <c r="D7" s="41"/>
      <c r="E7" s="41"/>
      <c r="F7" s="41"/>
      <c r="G7" s="41"/>
      <c r="H7" s="41"/>
      <c r="I7" s="41"/>
      <c r="J7" s="41"/>
      <c r="K7" s="41"/>
      <c r="L7" s="50"/>
      <c r="M7" s="50"/>
    </row>
    <row r="8" spans="1:13" x14ac:dyDescent="0.25">
      <c r="B8" s="40"/>
      <c r="C8" s="40"/>
      <c r="D8" s="40"/>
      <c r="E8" s="40"/>
      <c r="F8" s="40"/>
      <c r="G8" s="40"/>
      <c r="H8" s="40"/>
      <c r="I8" s="40"/>
      <c r="J8" s="40"/>
      <c r="K8" s="40"/>
    </row>
    <row r="9" spans="1:13" x14ac:dyDescent="0.25">
      <c r="A9" s="41"/>
      <c r="B9" s="41"/>
      <c r="C9" s="41"/>
      <c r="D9" s="41"/>
      <c r="E9" s="41"/>
      <c r="F9" s="41"/>
      <c r="G9" s="41"/>
      <c r="H9" s="41"/>
      <c r="I9" s="41"/>
      <c r="J9" s="41"/>
      <c r="K9" s="41"/>
    </row>
    <row r="10" spans="1:13" x14ac:dyDescent="0.25">
      <c r="B10" s="38"/>
    </row>
  </sheetData>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dimension ref="A1:M12"/>
  <sheetViews>
    <sheetView workbookViewId="0"/>
  </sheetViews>
  <sheetFormatPr defaultColWidth="9.109375" defaultRowHeight="13.2" x14ac:dyDescent="0.25"/>
  <cols>
    <col min="1" max="1" width="17.6640625" style="23" customWidth="1"/>
    <col min="2" max="5" width="9.88671875" style="23" customWidth="1"/>
    <col min="6" max="6" width="11.6640625" style="23" bestFit="1" customWidth="1"/>
    <col min="7" max="13" width="9.33203125" style="23" bestFit="1" customWidth="1"/>
    <col min="14" max="16384" width="9.109375" style="23"/>
  </cols>
  <sheetData>
    <row r="1" spans="1:13" x14ac:dyDescent="0.25">
      <c r="A1" s="22" t="s">
        <v>342</v>
      </c>
    </row>
    <row r="2" spans="1:13" x14ac:dyDescent="0.25">
      <c r="A2" s="23" t="s">
        <v>370</v>
      </c>
    </row>
    <row r="3" spans="1:13" x14ac:dyDescent="0.25">
      <c r="B3" s="35"/>
      <c r="C3" s="35"/>
      <c r="D3" s="35"/>
    </row>
    <row r="4" spans="1:13" x14ac:dyDescent="0.25">
      <c r="A4" s="179"/>
      <c r="B4" s="179">
        <v>2016</v>
      </c>
      <c r="C4" s="179">
        <v>2017</v>
      </c>
      <c r="D4" s="179">
        <v>2018</v>
      </c>
      <c r="E4" s="179">
        <v>2019</v>
      </c>
      <c r="F4" s="179">
        <v>2020</v>
      </c>
      <c r="G4" s="179">
        <v>2021</v>
      </c>
      <c r="H4" s="179">
        <v>2022</v>
      </c>
      <c r="I4" s="179">
        <v>2023</v>
      </c>
      <c r="J4" s="179">
        <v>2024</v>
      </c>
      <c r="K4" s="179">
        <v>2025</v>
      </c>
    </row>
    <row r="5" spans="1:13" ht="66" x14ac:dyDescent="0.25">
      <c r="A5" s="180" t="s">
        <v>294</v>
      </c>
      <c r="B5" s="255">
        <v>17.360571766321641</v>
      </c>
      <c r="C5" s="255">
        <v>13.589269265671259</v>
      </c>
      <c r="D5" s="255">
        <v>13.08512092895052</v>
      </c>
      <c r="E5" s="255">
        <v>22.349043752668162</v>
      </c>
      <c r="F5" s="255">
        <v>21.961602858390357</v>
      </c>
      <c r="G5" s="255">
        <v>25.950116289254964</v>
      </c>
      <c r="H5" s="255">
        <v>26.554618631710969</v>
      </c>
      <c r="I5" s="255">
        <v>26.441420434420206</v>
      </c>
      <c r="J5" s="255">
        <v>3.7507354153892383</v>
      </c>
      <c r="K5" s="255">
        <v>3.4691269077401485</v>
      </c>
    </row>
    <row r="6" spans="1:13" ht="66" x14ac:dyDescent="0.25">
      <c r="A6" s="180" t="s">
        <v>293</v>
      </c>
      <c r="B6" s="255">
        <v>82.639428233678359</v>
      </c>
      <c r="C6" s="255">
        <v>86.410730734328752</v>
      </c>
      <c r="D6" s="255">
        <v>86.914879071049484</v>
      </c>
      <c r="E6" s="255">
        <v>77.650956247331834</v>
      </c>
      <c r="F6" s="255">
        <v>78.03839714160965</v>
      </c>
      <c r="G6" s="255">
        <v>74.049883710745036</v>
      </c>
      <c r="H6" s="255">
        <v>73.445381368289034</v>
      </c>
      <c r="I6" s="255">
        <v>73.558579565579791</v>
      </c>
      <c r="J6" s="255">
        <v>96.249264584610756</v>
      </c>
      <c r="K6" s="255">
        <v>96.530873092259853</v>
      </c>
      <c r="L6" s="40"/>
      <c r="M6" s="40"/>
    </row>
    <row r="7" spans="1:13" x14ac:dyDescent="0.25">
      <c r="B7" s="41"/>
      <c r="C7" s="41"/>
      <c r="D7" s="41"/>
      <c r="E7" s="41"/>
      <c r="F7" s="41"/>
      <c r="G7" s="41"/>
      <c r="H7" s="41"/>
      <c r="I7" s="41"/>
      <c r="J7" s="50"/>
      <c r="K7" s="50"/>
    </row>
    <row r="8" spans="1:13" x14ac:dyDescent="0.25">
      <c r="B8" s="40"/>
      <c r="C8" s="40"/>
      <c r="D8" s="40"/>
      <c r="E8" s="40"/>
      <c r="F8" s="40"/>
      <c r="G8" s="40"/>
      <c r="H8" s="40"/>
      <c r="I8" s="40"/>
      <c r="J8" s="40"/>
      <c r="K8" s="40"/>
    </row>
    <row r="9" spans="1:13" x14ac:dyDescent="0.25">
      <c r="A9" s="41"/>
      <c r="B9" s="41"/>
      <c r="C9" s="41"/>
      <c r="D9" s="41"/>
      <c r="E9" s="41"/>
      <c r="F9" s="41"/>
      <c r="G9" s="41"/>
      <c r="H9" s="41"/>
      <c r="I9" s="41"/>
      <c r="J9" s="41"/>
      <c r="K9" s="41"/>
    </row>
    <row r="10" spans="1:13" x14ac:dyDescent="0.25">
      <c r="B10" s="38"/>
    </row>
    <row r="11" spans="1:13" x14ac:dyDescent="0.25">
      <c r="B11" s="35"/>
      <c r="C11" s="35"/>
      <c r="D11" s="35"/>
      <c r="E11" s="35"/>
      <c r="F11" s="35"/>
      <c r="G11" s="35"/>
      <c r="H11" s="35"/>
      <c r="I11" s="35"/>
      <c r="J11" s="35"/>
      <c r="K11" s="35"/>
    </row>
    <row r="12" spans="1:13" x14ac:dyDescent="0.25">
      <c r="G12" s="40"/>
      <c r="H12" s="40"/>
      <c r="I12" s="40"/>
      <c r="J12" s="40"/>
      <c r="K12" s="40"/>
    </row>
  </sheetData>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dimension ref="A1:K8"/>
  <sheetViews>
    <sheetView workbookViewId="0"/>
  </sheetViews>
  <sheetFormatPr defaultColWidth="9.109375" defaultRowHeight="13.2" x14ac:dyDescent="0.25"/>
  <cols>
    <col min="1" max="1" width="16.109375" style="23" customWidth="1"/>
    <col min="2" max="4" width="9.109375" style="23"/>
    <col min="5" max="11" width="9.5546875" style="23" customWidth="1"/>
    <col min="12" max="12" width="9.109375" style="23"/>
    <col min="13" max="13" width="12" style="23" customWidth="1"/>
    <col min="14" max="16384" width="9.109375" style="23"/>
  </cols>
  <sheetData>
    <row r="1" spans="1:11" x14ac:dyDescent="0.25">
      <c r="A1" s="22" t="s">
        <v>343</v>
      </c>
    </row>
    <row r="2" spans="1:11" ht="13.8" x14ac:dyDescent="0.3">
      <c r="A2" s="23" t="s">
        <v>440</v>
      </c>
    </row>
    <row r="3" spans="1:11" x14ac:dyDescent="0.25">
      <c r="A3" s="23" t="s">
        <v>370</v>
      </c>
    </row>
    <row r="5" spans="1:11" x14ac:dyDescent="0.25">
      <c r="A5" s="179"/>
      <c r="B5" s="179">
        <v>2016</v>
      </c>
      <c r="C5" s="179">
        <v>2017</v>
      </c>
      <c r="D5" s="179">
        <v>2018</v>
      </c>
      <c r="E5" s="179">
        <v>2019</v>
      </c>
      <c r="F5" s="179">
        <v>2020</v>
      </c>
      <c r="G5" s="179">
        <v>2021</v>
      </c>
      <c r="H5" s="179">
        <v>2022</v>
      </c>
      <c r="I5" s="179">
        <v>2023</v>
      </c>
      <c r="J5" s="179">
        <v>2024</v>
      </c>
      <c r="K5" s="179">
        <v>2025</v>
      </c>
    </row>
    <row r="6" spans="1:11" x14ac:dyDescent="0.25">
      <c r="A6" s="251" t="s">
        <v>297</v>
      </c>
      <c r="B6" s="255">
        <v>6.0124211159993077</v>
      </c>
      <c r="C6" s="255">
        <v>4.3620600717028264</v>
      </c>
      <c r="D6" s="255">
        <v>4.0865602593929831</v>
      </c>
      <c r="E6" s="255">
        <v>3.9465493545299726</v>
      </c>
      <c r="F6" s="255">
        <v>3.3956816208203024</v>
      </c>
      <c r="G6" s="255">
        <v>1.5923333663748394</v>
      </c>
      <c r="H6" s="255">
        <v>15.766455593249528</v>
      </c>
      <c r="I6" s="255">
        <v>19.960337030999511</v>
      </c>
      <c r="J6" s="255">
        <v>40.415087281668541</v>
      </c>
      <c r="K6" s="255">
        <v>31.324563799899568</v>
      </c>
    </row>
    <row r="7" spans="1:11" ht="39.6" x14ac:dyDescent="0.25">
      <c r="A7" s="251" t="s">
        <v>296</v>
      </c>
      <c r="B7" s="255">
        <v>76.218293886627151</v>
      </c>
      <c r="C7" s="255">
        <v>81.502109054716399</v>
      </c>
      <c r="D7" s="255">
        <v>82.015944850868934</v>
      </c>
      <c r="E7" s="255">
        <v>73.276415036994209</v>
      </c>
      <c r="F7" s="255">
        <v>71.849106771745724</v>
      </c>
      <c r="G7" s="255">
        <v>66.067338478434763</v>
      </c>
      <c r="H7" s="255">
        <v>56.994094587547828</v>
      </c>
      <c r="I7" s="255">
        <v>54.585327135685382</v>
      </c>
      <c r="J7" s="255">
        <v>46.506746703425712</v>
      </c>
      <c r="K7" s="255">
        <v>46.968190623858895</v>
      </c>
    </row>
    <row r="8" spans="1:11" ht="52.8" x14ac:dyDescent="0.25">
      <c r="A8" s="251" t="s">
        <v>295</v>
      </c>
      <c r="B8" s="255">
        <v>17.769284997373539</v>
      </c>
      <c r="C8" s="255">
        <v>14.13583087358078</v>
      </c>
      <c r="D8" s="255">
        <v>13.897494889738091</v>
      </c>
      <c r="E8" s="255">
        <v>22.777035608475828</v>
      </c>
      <c r="F8" s="255">
        <v>24.755211607433978</v>
      </c>
      <c r="G8" s="255">
        <v>32.340328155190406</v>
      </c>
      <c r="H8" s="255">
        <v>27.239449819202637</v>
      </c>
      <c r="I8" s="255">
        <v>25.454335833315117</v>
      </c>
      <c r="J8" s="255">
        <v>13.078166014905726</v>
      </c>
      <c r="K8" s="255">
        <v>21.707245576241537</v>
      </c>
    </row>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K7"/>
  <sheetViews>
    <sheetView workbookViewId="0"/>
  </sheetViews>
  <sheetFormatPr defaultColWidth="9.109375" defaultRowHeight="13.2" x14ac:dyDescent="0.25"/>
  <cols>
    <col min="1" max="1" width="16.88671875" style="23" customWidth="1"/>
    <col min="2" max="4" width="9.109375" style="23"/>
    <col min="5" max="11" width="9.5546875" style="23" customWidth="1"/>
    <col min="12" max="12" width="9.109375" style="23"/>
    <col min="13" max="13" width="12" style="23" customWidth="1"/>
    <col min="14" max="16384" width="9.109375" style="23"/>
  </cols>
  <sheetData>
    <row r="1" spans="1:11" x14ac:dyDescent="0.25">
      <c r="A1" s="22" t="s">
        <v>344</v>
      </c>
    </row>
    <row r="2" spans="1:11" x14ac:dyDescent="0.25">
      <c r="A2" s="23" t="s">
        <v>441</v>
      </c>
    </row>
    <row r="4" spans="1:11" x14ac:dyDescent="0.25">
      <c r="A4" s="179"/>
      <c r="B4" s="179">
        <v>2016</v>
      </c>
      <c r="C4" s="179">
        <v>2017</v>
      </c>
      <c r="D4" s="179">
        <v>2018</v>
      </c>
      <c r="E4" s="179">
        <v>2019</v>
      </c>
      <c r="F4" s="179">
        <v>2020</v>
      </c>
      <c r="G4" s="179">
        <v>2021</v>
      </c>
      <c r="H4" s="179">
        <v>2022</v>
      </c>
      <c r="I4" s="179">
        <v>2023</v>
      </c>
      <c r="J4" s="179">
        <v>2024</v>
      </c>
      <c r="K4" s="179">
        <v>2025</v>
      </c>
    </row>
    <row r="5" spans="1:11" ht="39.6" x14ac:dyDescent="0.25">
      <c r="A5" s="180" t="s">
        <v>298</v>
      </c>
      <c r="B5" s="254">
        <v>0.25198555503523379</v>
      </c>
      <c r="C5" s="254">
        <v>0.36098153285193391</v>
      </c>
      <c r="D5" s="254">
        <v>0.43557930071854045</v>
      </c>
      <c r="E5" s="254">
        <v>0.37348821572885826</v>
      </c>
      <c r="F5" s="254">
        <v>0.39989292708358815</v>
      </c>
      <c r="G5" s="254">
        <v>0.38923196552311673</v>
      </c>
      <c r="H5" s="254">
        <v>0.3256653995996181</v>
      </c>
      <c r="I5" s="254">
        <v>0.44475809833347246</v>
      </c>
      <c r="J5" s="254">
        <v>1.0049071768029298</v>
      </c>
      <c r="K5" s="254">
        <v>1.0554806847354934</v>
      </c>
    </row>
    <row r="6" spans="1:11" x14ac:dyDescent="0.25">
      <c r="B6" s="40"/>
      <c r="C6" s="40"/>
      <c r="D6" s="40"/>
      <c r="E6" s="40"/>
      <c r="F6" s="40"/>
      <c r="G6" s="40"/>
      <c r="H6" s="40"/>
      <c r="I6" s="40"/>
      <c r="J6" s="40"/>
      <c r="K6" s="40"/>
    </row>
    <row r="7" spans="1:11" x14ac:dyDescent="0.25">
      <c r="B7" s="41"/>
      <c r="C7" s="41"/>
      <c r="D7" s="41"/>
      <c r="E7" s="41"/>
      <c r="F7" s="41"/>
      <c r="G7" s="41"/>
      <c r="H7" s="41"/>
      <c r="I7" s="41"/>
      <c r="J7" s="41"/>
      <c r="K7" s="41"/>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dimension ref="A1:E48"/>
  <sheetViews>
    <sheetView workbookViewId="0"/>
  </sheetViews>
  <sheetFormatPr defaultColWidth="9" defaultRowHeight="13.2" x14ac:dyDescent="0.25"/>
  <cols>
    <col min="1" max="1" width="16.5546875" style="32" customWidth="1"/>
    <col min="2" max="2" width="9.33203125" style="32" customWidth="1"/>
    <col min="3" max="3" width="8" style="32" customWidth="1"/>
    <col min="4" max="16384" width="9" style="32"/>
  </cols>
  <sheetData>
    <row r="1" spans="1:5" x14ac:dyDescent="0.25">
      <c r="A1" s="213" t="s">
        <v>345</v>
      </c>
      <c r="B1" s="43"/>
    </row>
    <row r="2" spans="1:5" x14ac:dyDescent="0.25">
      <c r="A2" s="32" t="s">
        <v>443</v>
      </c>
      <c r="B2" s="43"/>
    </row>
    <row r="3" spans="1:5" x14ac:dyDescent="0.25">
      <c r="A3" s="32" t="s">
        <v>442</v>
      </c>
      <c r="B3" s="30"/>
    </row>
    <row r="4" spans="1:5" x14ac:dyDescent="0.25">
      <c r="B4" s="30"/>
    </row>
    <row r="5" spans="1:5" ht="12" customHeight="1" x14ac:dyDescent="0.25">
      <c r="B5" s="30"/>
    </row>
    <row r="6" spans="1:5" ht="15" customHeight="1" x14ac:dyDescent="0.25">
      <c r="A6" s="192" t="s">
        <v>319</v>
      </c>
      <c r="B6" s="193">
        <v>28.253</v>
      </c>
      <c r="C6" s="31"/>
      <c r="D6" s="31"/>
      <c r="E6" s="44"/>
    </row>
    <row r="7" spans="1:5" ht="12.6" customHeight="1" x14ac:dyDescent="0.25">
      <c r="A7" s="192" t="s">
        <v>318</v>
      </c>
      <c r="B7" s="193">
        <v>10.249000000000001</v>
      </c>
      <c r="C7" s="45"/>
      <c r="D7" s="31"/>
      <c r="E7" s="44"/>
    </row>
    <row r="8" spans="1:5" ht="12.6" customHeight="1" x14ac:dyDescent="0.25">
      <c r="A8" s="192" t="s">
        <v>317</v>
      </c>
      <c r="B8" s="193">
        <v>8.7249999999999996</v>
      </c>
      <c r="D8" s="31"/>
      <c r="E8" s="44"/>
    </row>
    <row r="9" spans="1:5" ht="12.6" customHeight="1" x14ac:dyDescent="0.25">
      <c r="A9" s="192" t="s">
        <v>316</v>
      </c>
      <c r="B9" s="193">
        <v>8.1760000000000002</v>
      </c>
      <c r="D9" s="31"/>
      <c r="E9" s="44"/>
    </row>
    <row r="10" spans="1:5" ht="12.6" customHeight="1" x14ac:dyDescent="0.25">
      <c r="A10" s="192" t="s">
        <v>131</v>
      </c>
      <c r="B10" s="193">
        <v>7.9710000000000001</v>
      </c>
      <c r="D10" s="31"/>
      <c r="E10" s="44"/>
    </row>
    <row r="11" spans="1:5" ht="12.6" customHeight="1" x14ac:dyDescent="0.25">
      <c r="A11" s="192" t="s">
        <v>12</v>
      </c>
      <c r="B11" s="193">
        <v>6.3280000000000003</v>
      </c>
      <c r="D11" s="31"/>
      <c r="E11" s="44"/>
    </row>
    <row r="12" spans="1:5" ht="12.6" customHeight="1" x14ac:dyDescent="0.25">
      <c r="A12" s="192" t="s">
        <v>315</v>
      </c>
      <c r="B12" s="193">
        <v>6.008</v>
      </c>
      <c r="D12" s="31"/>
      <c r="E12" s="44"/>
    </row>
    <row r="13" spans="1:5" ht="12.6" customHeight="1" x14ac:dyDescent="0.25">
      <c r="A13" s="192" t="s">
        <v>11</v>
      </c>
      <c r="B13" s="193">
        <v>5.05</v>
      </c>
      <c r="D13" s="31"/>
      <c r="E13" s="44"/>
    </row>
    <row r="14" spans="1:5" ht="12.6" customHeight="1" x14ac:dyDescent="0.25">
      <c r="A14" s="192" t="s">
        <v>14</v>
      </c>
      <c r="B14" s="193">
        <v>4.8879999999999999</v>
      </c>
      <c r="D14" s="31"/>
      <c r="E14" s="44"/>
    </row>
    <row r="15" spans="1:5" ht="12.6" customHeight="1" x14ac:dyDescent="0.25">
      <c r="A15" s="192" t="s">
        <v>327</v>
      </c>
      <c r="B15" s="194">
        <v>4.681</v>
      </c>
      <c r="D15" s="31"/>
      <c r="E15" s="44"/>
    </row>
    <row r="16" spans="1:5" ht="12.6" customHeight="1" x14ac:dyDescent="0.25">
      <c r="A16" s="192" t="s">
        <v>314</v>
      </c>
      <c r="B16" s="193">
        <v>4.3209999999999997</v>
      </c>
      <c r="D16" s="31"/>
      <c r="E16" s="44"/>
    </row>
    <row r="17" spans="1:5" ht="12.6" customHeight="1" x14ac:dyDescent="0.25">
      <c r="A17" s="192" t="s">
        <v>15</v>
      </c>
      <c r="B17" s="193">
        <v>3.45</v>
      </c>
      <c r="D17" s="31"/>
      <c r="E17" s="44"/>
    </row>
    <row r="18" spans="1:5" ht="12.6" customHeight="1" x14ac:dyDescent="0.25">
      <c r="A18" s="192" t="s">
        <v>13</v>
      </c>
      <c r="B18" s="193">
        <v>3.2770000000000001</v>
      </c>
      <c r="D18" s="31"/>
      <c r="E18" s="44"/>
    </row>
    <row r="19" spans="1:5" ht="12.6" customHeight="1" x14ac:dyDescent="0.25">
      <c r="A19" s="192" t="s">
        <v>10</v>
      </c>
      <c r="B19" s="193">
        <v>3.133</v>
      </c>
      <c r="D19" s="31"/>
      <c r="E19" s="44"/>
    </row>
    <row r="20" spans="1:5" ht="12.6" customHeight="1" x14ac:dyDescent="0.25">
      <c r="A20" s="192" t="s">
        <v>18</v>
      </c>
      <c r="B20" s="193">
        <v>2.9220000000000002</v>
      </c>
      <c r="D20" s="31"/>
      <c r="E20" s="44"/>
    </row>
    <row r="21" spans="1:5" ht="12.6" customHeight="1" x14ac:dyDescent="0.25">
      <c r="A21" s="192" t="s">
        <v>313</v>
      </c>
      <c r="B21" s="193">
        <v>2.7450000000000001</v>
      </c>
      <c r="D21" s="31"/>
      <c r="E21" s="44"/>
    </row>
    <row r="22" spans="1:5" ht="12.6" customHeight="1" x14ac:dyDescent="0.25">
      <c r="A22" s="192" t="s">
        <v>312</v>
      </c>
      <c r="B22" s="193">
        <v>2.3410000000000002</v>
      </c>
      <c r="D22" s="31"/>
      <c r="E22" s="44"/>
    </row>
    <row r="23" spans="1:5" ht="12.6" customHeight="1" x14ac:dyDescent="0.25">
      <c r="A23" s="192" t="s">
        <v>17</v>
      </c>
      <c r="B23" s="193">
        <v>2.0790000000000002</v>
      </c>
      <c r="D23" s="31"/>
      <c r="E23" s="44"/>
    </row>
    <row r="24" spans="1:5" ht="12.6" customHeight="1" x14ac:dyDescent="0.25">
      <c r="A24" s="192" t="s">
        <v>311</v>
      </c>
      <c r="B24" s="193">
        <v>1.9890000000000001</v>
      </c>
      <c r="D24" s="31"/>
      <c r="E24" s="44"/>
    </row>
    <row r="25" spans="1:5" ht="12.6" customHeight="1" x14ac:dyDescent="0.25">
      <c r="A25" s="192" t="s">
        <v>310</v>
      </c>
      <c r="B25" s="193">
        <v>1.796</v>
      </c>
      <c r="D25" s="31"/>
      <c r="E25" s="44"/>
    </row>
    <row r="26" spans="1:5" ht="12.6" customHeight="1" x14ac:dyDescent="0.25">
      <c r="A26" s="192" t="s">
        <v>309</v>
      </c>
      <c r="B26" s="193">
        <v>1.784</v>
      </c>
      <c r="D26" s="31"/>
      <c r="E26" s="44"/>
    </row>
    <row r="27" spans="1:5" ht="12.6" customHeight="1" x14ac:dyDescent="0.25">
      <c r="A27" s="192" t="s">
        <v>16</v>
      </c>
      <c r="B27" s="193">
        <v>1.671</v>
      </c>
      <c r="D27" s="31"/>
      <c r="E27" s="44"/>
    </row>
    <row r="28" spans="1:5" ht="12.6" customHeight="1" x14ac:dyDescent="0.25">
      <c r="A28" s="192" t="s">
        <v>132</v>
      </c>
      <c r="B28" s="193">
        <v>1.5489999999999999</v>
      </c>
      <c r="D28" s="31"/>
      <c r="E28" s="44"/>
    </row>
    <row r="29" spans="1:5" ht="12.6" customHeight="1" x14ac:dyDescent="0.25">
      <c r="A29" s="192" t="s">
        <v>24</v>
      </c>
      <c r="B29" s="193">
        <v>1.222</v>
      </c>
      <c r="D29" s="31"/>
      <c r="E29" s="44"/>
    </row>
    <row r="30" spans="1:5" ht="12.6" customHeight="1" x14ac:dyDescent="0.25">
      <c r="A30" s="192" t="s">
        <v>308</v>
      </c>
      <c r="B30" s="193">
        <v>1.204</v>
      </c>
      <c r="D30" s="31"/>
      <c r="E30" s="44"/>
    </row>
    <row r="31" spans="1:5" ht="12.6" customHeight="1" x14ac:dyDescent="0.25">
      <c r="A31" s="192" t="s">
        <v>307</v>
      </c>
      <c r="B31" s="193">
        <v>1.17</v>
      </c>
      <c r="D31" s="31"/>
      <c r="E31" s="44"/>
    </row>
    <row r="32" spans="1:5" ht="12.6" customHeight="1" x14ac:dyDescent="0.25">
      <c r="A32" s="192" t="s">
        <v>9</v>
      </c>
      <c r="B32" s="193">
        <v>1</v>
      </c>
      <c r="D32" s="31"/>
      <c r="E32" s="44"/>
    </row>
    <row r="33" spans="1:5" ht="12.6" customHeight="1" x14ac:dyDescent="0.25">
      <c r="A33" s="192" t="s">
        <v>306</v>
      </c>
      <c r="B33" s="193">
        <v>0.93600000000000005</v>
      </c>
      <c r="D33" s="31"/>
      <c r="E33" s="44"/>
    </row>
    <row r="34" spans="1:5" ht="12.6" customHeight="1" x14ac:dyDescent="0.25">
      <c r="A34" s="192" t="s">
        <v>305</v>
      </c>
      <c r="B34" s="193">
        <v>0.79700000000000004</v>
      </c>
      <c r="D34" s="31"/>
      <c r="E34" s="44"/>
    </row>
    <row r="35" spans="1:5" ht="12.6" customHeight="1" x14ac:dyDescent="0.25">
      <c r="A35" s="192" t="s">
        <v>129</v>
      </c>
      <c r="B35" s="193">
        <v>0.77500000000000002</v>
      </c>
      <c r="D35" s="31"/>
      <c r="E35" s="44"/>
    </row>
    <row r="36" spans="1:5" ht="12.6" customHeight="1" x14ac:dyDescent="0.25">
      <c r="A36" s="192" t="s">
        <v>128</v>
      </c>
      <c r="B36" s="193">
        <v>0.64800000000000002</v>
      </c>
      <c r="D36" s="31"/>
      <c r="E36" s="44"/>
    </row>
    <row r="37" spans="1:5" ht="12.6" customHeight="1" x14ac:dyDescent="0.25">
      <c r="A37" s="192" t="s">
        <v>304</v>
      </c>
      <c r="B37" s="193">
        <v>0.64400000000000002</v>
      </c>
      <c r="D37" s="31"/>
      <c r="E37" s="44"/>
    </row>
    <row r="38" spans="1:5" ht="12.6" customHeight="1" x14ac:dyDescent="0.25">
      <c r="A38" s="192" t="s">
        <v>303</v>
      </c>
      <c r="B38" s="193">
        <v>0.629</v>
      </c>
      <c r="D38" s="31"/>
      <c r="E38" s="44"/>
    </row>
    <row r="39" spans="1:5" ht="12.6" customHeight="1" x14ac:dyDescent="0.25">
      <c r="A39" s="192" t="s">
        <v>302</v>
      </c>
      <c r="B39" s="193">
        <v>0.61199999999999999</v>
      </c>
      <c r="D39" s="31"/>
      <c r="E39" s="44"/>
    </row>
    <row r="40" spans="1:5" ht="12.6" customHeight="1" x14ac:dyDescent="0.25">
      <c r="A40" s="192" t="s">
        <v>130</v>
      </c>
      <c r="B40" s="193">
        <v>0.60299999999999998</v>
      </c>
      <c r="D40" s="31"/>
      <c r="E40" s="44"/>
    </row>
    <row r="41" spans="1:5" ht="12.6" customHeight="1" x14ac:dyDescent="0.25">
      <c r="A41" s="192" t="s">
        <v>301</v>
      </c>
      <c r="B41" s="193">
        <v>0.47199999999999998</v>
      </c>
      <c r="D41" s="31"/>
      <c r="E41" s="44"/>
    </row>
    <row r="42" spans="1:5" ht="12.6" customHeight="1" x14ac:dyDescent="0.25">
      <c r="A42" s="192" t="s">
        <v>300</v>
      </c>
      <c r="B42" s="193">
        <v>0.41299999999999998</v>
      </c>
      <c r="D42" s="31"/>
      <c r="E42" s="44"/>
    </row>
    <row r="43" spans="1:5" ht="12.6" customHeight="1" x14ac:dyDescent="0.25">
      <c r="A43" s="192" t="s">
        <v>126</v>
      </c>
      <c r="B43" s="193">
        <v>0.23799999999999999</v>
      </c>
      <c r="D43" s="31"/>
      <c r="E43" s="44"/>
    </row>
    <row r="44" spans="1:5" ht="12.6" customHeight="1" x14ac:dyDescent="0.25">
      <c r="A44" s="192" t="s">
        <v>299</v>
      </c>
      <c r="B44" s="193">
        <v>0.221</v>
      </c>
      <c r="D44" s="31"/>
      <c r="E44" s="44"/>
    </row>
    <row r="45" spans="1:5" ht="12.6" customHeight="1" x14ac:dyDescent="0.25">
      <c r="A45" s="31"/>
      <c r="D45" s="31"/>
      <c r="E45" s="44"/>
    </row>
    <row r="46" spans="1:5" ht="12.6" customHeight="1" x14ac:dyDescent="0.25">
      <c r="A46" s="31"/>
      <c r="D46" s="31"/>
      <c r="E46" s="44"/>
    </row>
    <row r="47" spans="1:5" x14ac:dyDescent="0.25">
      <c r="A47" s="31"/>
      <c r="B47" s="31"/>
      <c r="C47" s="31"/>
      <c r="D47" s="31"/>
      <c r="E47" s="44"/>
    </row>
    <row r="48" spans="1:5" x14ac:dyDescent="0.25">
      <c r="A48" s="46"/>
      <c r="B48" s="47"/>
      <c r="C48" s="46"/>
      <c r="D48" s="48"/>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dimension ref="A1:K12"/>
  <sheetViews>
    <sheetView workbookViewId="0"/>
  </sheetViews>
  <sheetFormatPr defaultColWidth="9.109375" defaultRowHeight="13.2" x14ac:dyDescent="0.25"/>
  <cols>
    <col min="1" max="2" width="12.33203125" style="23" customWidth="1"/>
    <col min="3" max="3" width="11.33203125" style="23" bestFit="1" customWidth="1"/>
    <col min="4" max="4" width="9.109375" style="23"/>
    <col min="5" max="10" width="9.5546875" style="23" customWidth="1"/>
    <col min="11" max="11" width="10.44140625" style="23" customWidth="1"/>
    <col min="12" max="12" width="9.109375" style="23"/>
    <col min="13" max="13" width="12" style="23" customWidth="1"/>
    <col min="14" max="16384" width="9.109375" style="23"/>
  </cols>
  <sheetData>
    <row r="1" spans="1:11" x14ac:dyDescent="0.25">
      <c r="A1" s="22" t="s">
        <v>444</v>
      </c>
    </row>
    <row r="2" spans="1:11" x14ac:dyDescent="0.25">
      <c r="A2" s="23" t="s">
        <v>370</v>
      </c>
    </row>
    <row r="3" spans="1:11" x14ac:dyDescent="0.25">
      <c r="B3" s="35"/>
      <c r="C3" s="35"/>
      <c r="D3" s="35"/>
      <c r="E3" s="35"/>
      <c r="F3" s="35"/>
      <c r="G3" s="35"/>
      <c r="H3" s="35"/>
      <c r="I3" s="35"/>
      <c r="J3" s="35"/>
      <c r="K3" s="35"/>
    </row>
    <row r="4" spans="1:11" x14ac:dyDescent="0.25">
      <c r="A4" s="179"/>
      <c r="B4" s="179">
        <v>2016</v>
      </c>
      <c r="C4" s="179">
        <v>2017</v>
      </c>
      <c r="D4" s="179">
        <v>2018</v>
      </c>
      <c r="E4" s="179">
        <v>2019</v>
      </c>
      <c r="F4" s="179">
        <v>2020</v>
      </c>
      <c r="G4" s="179">
        <v>2021</v>
      </c>
      <c r="H4" s="179">
        <v>2022</v>
      </c>
      <c r="I4" s="179">
        <v>2023</v>
      </c>
      <c r="J4" s="179">
        <v>2024</v>
      </c>
      <c r="K4" s="99" t="s">
        <v>322</v>
      </c>
    </row>
    <row r="5" spans="1:11" ht="52.8" x14ac:dyDescent="0.25">
      <c r="A5" s="180" t="s">
        <v>346</v>
      </c>
      <c r="B5" s="189">
        <v>5.2806569000000003</v>
      </c>
      <c r="C5" s="189">
        <v>5.5829349000000006</v>
      </c>
      <c r="D5" s="189">
        <v>5.6471237346876375</v>
      </c>
      <c r="E5" s="189">
        <v>6.1586339935613701</v>
      </c>
      <c r="F5" s="189">
        <v>6.4632850894434188</v>
      </c>
      <c r="G5" s="189">
        <v>6.6587942350308298</v>
      </c>
      <c r="H5" s="189">
        <v>7.0207632271108107</v>
      </c>
      <c r="I5" s="189">
        <v>7.5229611416753714</v>
      </c>
      <c r="J5" s="189">
        <v>8.0896837635063203</v>
      </c>
      <c r="K5" s="189">
        <v>9.0429688638920513</v>
      </c>
    </row>
    <row r="6" spans="1:11" ht="79.2" x14ac:dyDescent="0.25">
      <c r="A6" s="180" t="s">
        <v>445</v>
      </c>
      <c r="B6" s="255">
        <v>10.141879090815987</v>
      </c>
      <c r="C6" s="255">
        <v>5.7242499507968558</v>
      </c>
      <c r="D6" s="255">
        <v>1.1497328168314613</v>
      </c>
      <c r="E6" s="255">
        <v>9.0578900499694193</v>
      </c>
      <c r="F6" s="255">
        <v>4.9467316323806632</v>
      </c>
      <c r="G6" s="255">
        <v>3.0249191066434422</v>
      </c>
      <c r="H6" s="255">
        <v>5.4359540076448276</v>
      </c>
      <c r="I6" s="255">
        <v>7.1530387554634256</v>
      </c>
      <c r="J6" s="255">
        <v>7.5332387228673081</v>
      </c>
      <c r="K6" s="255">
        <v>11.783960019378403</v>
      </c>
    </row>
    <row r="7" spans="1:11" x14ac:dyDescent="0.25">
      <c r="B7" s="41"/>
      <c r="C7" s="41"/>
      <c r="D7" s="41"/>
      <c r="E7" s="41"/>
      <c r="F7" s="41"/>
      <c r="G7" s="41"/>
      <c r="H7" s="41"/>
      <c r="I7" s="41"/>
      <c r="J7" s="41"/>
      <c r="K7" s="41"/>
    </row>
    <row r="8" spans="1:11" x14ac:dyDescent="0.25">
      <c r="A8" s="42"/>
      <c r="B8" s="42"/>
      <c r="C8" s="42"/>
    </row>
    <row r="9" spans="1:11" x14ac:dyDescent="0.25">
      <c r="A9" s="42"/>
      <c r="B9" s="42"/>
      <c r="C9" s="42"/>
    </row>
    <row r="10" spans="1:11" x14ac:dyDescent="0.25">
      <c r="A10" s="42"/>
      <c r="B10" s="42"/>
      <c r="C10" s="42"/>
    </row>
    <row r="12" spans="1:11" x14ac:dyDescent="0.25">
      <c r="A12" s="42"/>
      <c r="B12" s="42"/>
      <c r="C12" s="42"/>
    </row>
  </sheetData>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dimension ref="A1:K8"/>
  <sheetViews>
    <sheetView workbookViewId="0">
      <selection activeCell="C6" sqref="C6"/>
    </sheetView>
  </sheetViews>
  <sheetFormatPr defaultColWidth="9.109375" defaultRowHeight="13.2" x14ac:dyDescent="0.25"/>
  <cols>
    <col min="1" max="1" width="63.33203125" style="23" customWidth="1"/>
    <col min="2" max="2" width="12.33203125" style="23" customWidth="1"/>
    <col min="3" max="3" width="11.33203125" style="23" bestFit="1" customWidth="1"/>
    <col min="4" max="4" width="9.109375" style="23"/>
    <col min="5" max="10" width="9.5546875" style="23" customWidth="1"/>
    <col min="11" max="11" width="10.44140625" style="23" customWidth="1"/>
    <col min="12" max="12" width="9.109375" style="23"/>
    <col min="13" max="13" width="12" style="23" customWidth="1"/>
    <col min="14" max="16384" width="9.109375" style="23"/>
  </cols>
  <sheetData>
    <row r="1" spans="1:11" x14ac:dyDescent="0.25">
      <c r="A1" s="22" t="s">
        <v>347</v>
      </c>
    </row>
    <row r="2" spans="1:11" x14ac:dyDescent="0.25">
      <c r="A2" s="23" t="s">
        <v>370</v>
      </c>
    </row>
    <row r="4" spans="1:11" x14ac:dyDescent="0.25">
      <c r="A4" s="179"/>
      <c r="B4" s="195">
        <v>2016</v>
      </c>
      <c r="C4" s="195">
        <v>2017</v>
      </c>
      <c r="D4" s="195">
        <v>2018</v>
      </c>
      <c r="E4" s="195">
        <v>2019</v>
      </c>
      <c r="F4" s="195">
        <v>2020</v>
      </c>
      <c r="G4" s="195">
        <v>2021</v>
      </c>
      <c r="H4" s="195">
        <v>2022</v>
      </c>
      <c r="I4" s="195">
        <v>2023</v>
      </c>
      <c r="J4" s="195">
        <v>2024</v>
      </c>
      <c r="K4" s="196" t="s">
        <v>322</v>
      </c>
    </row>
    <row r="5" spans="1:11" ht="26.4" x14ac:dyDescent="0.25">
      <c r="A5" s="197" t="s">
        <v>321</v>
      </c>
      <c r="B5" s="198">
        <v>9.6</v>
      </c>
      <c r="C5" s="198">
        <v>3.8</v>
      </c>
      <c r="D5" s="198">
        <v>0.1</v>
      </c>
      <c r="E5" s="198">
        <v>10.7</v>
      </c>
      <c r="F5" s="198">
        <v>7.2</v>
      </c>
      <c r="G5" s="198">
        <v>4.7</v>
      </c>
      <c r="H5" s="198">
        <v>5.0999999999999996</v>
      </c>
      <c r="I5" s="198">
        <v>9.9</v>
      </c>
      <c r="J5" s="198">
        <v>9</v>
      </c>
      <c r="K5" s="198">
        <v>13.1</v>
      </c>
    </row>
    <row r="6" spans="1:11" ht="26.4" x14ac:dyDescent="0.25">
      <c r="A6" s="197" t="s">
        <v>320</v>
      </c>
      <c r="B6" s="198">
        <v>10</v>
      </c>
      <c r="C6" s="198">
        <v>4.3</v>
      </c>
      <c r="D6" s="198">
        <v>5.5</v>
      </c>
      <c r="E6" s="198">
        <v>8</v>
      </c>
      <c r="F6" s="198">
        <v>5.8</v>
      </c>
      <c r="G6" s="198">
        <v>4</v>
      </c>
      <c r="H6" s="198">
        <v>5.4</v>
      </c>
      <c r="I6" s="198">
        <v>8.8000000000000007</v>
      </c>
      <c r="J6" s="198">
        <v>8.1999999999999993</v>
      </c>
      <c r="K6" s="198">
        <v>15.9</v>
      </c>
    </row>
    <row r="7" spans="1:11" ht="26.4" x14ac:dyDescent="0.25">
      <c r="A7" s="197" t="s">
        <v>446</v>
      </c>
      <c r="B7" s="198">
        <v>10.53</v>
      </c>
      <c r="C7" s="198">
        <v>8.59</v>
      </c>
      <c r="D7" s="198">
        <v>6.1</v>
      </c>
      <c r="E7" s="198">
        <v>8.6999999999999993</v>
      </c>
      <c r="F7" s="198">
        <v>6.9</v>
      </c>
      <c r="G7" s="198">
        <v>4.7</v>
      </c>
      <c r="H7" s="198">
        <v>9.6999999999999993</v>
      </c>
      <c r="I7" s="198">
        <v>7.6</v>
      </c>
      <c r="J7" s="198">
        <v>8.1</v>
      </c>
      <c r="K7" s="198">
        <v>18.7</v>
      </c>
    </row>
    <row r="8" spans="1:11" ht="26.4" x14ac:dyDescent="0.25">
      <c r="A8" s="197" t="s">
        <v>348</v>
      </c>
      <c r="B8" s="198">
        <v>12.2</v>
      </c>
      <c r="C8" s="198">
        <v>11.09</v>
      </c>
      <c r="D8" s="198">
        <v>8.6999999999999993</v>
      </c>
      <c r="E8" s="198">
        <v>12.1</v>
      </c>
      <c r="F8" s="198">
        <v>8</v>
      </c>
      <c r="G8" s="198">
        <v>4.9000000000000004</v>
      </c>
      <c r="H8" s="198">
        <v>10.199999999999999</v>
      </c>
      <c r="I8" s="198">
        <v>7.5</v>
      </c>
      <c r="J8" s="198">
        <v>8.8000000000000007</v>
      </c>
      <c r="K8" s="198">
        <v>17.5</v>
      </c>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dimension ref="A1:K9"/>
  <sheetViews>
    <sheetView workbookViewId="0"/>
  </sheetViews>
  <sheetFormatPr defaultColWidth="9.109375" defaultRowHeight="13.2" x14ac:dyDescent="0.25"/>
  <cols>
    <col min="1" max="1" width="63.33203125" style="23" customWidth="1"/>
    <col min="2" max="2" width="12.33203125" style="23" customWidth="1"/>
    <col min="3" max="3" width="11.33203125" style="23" bestFit="1" customWidth="1"/>
    <col min="4" max="4" width="9.109375" style="23"/>
    <col min="5" max="10" width="9.5546875" style="23" customWidth="1"/>
    <col min="11" max="11" width="10.44140625" style="23" customWidth="1"/>
    <col min="12" max="12" width="9.109375" style="23"/>
    <col min="13" max="13" width="12" style="23" customWidth="1"/>
    <col min="14" max="16384" width="9.109375" style="23"/>
  </cols>
  <sheetData>
    <row r="1" spans="1:11" x14ac:dyDescent="0.25">
      <c r="A1" s="22" t="s">
        <v>349</v>
      </c>
    </row>
    <row r="2" spans="1:11" x14ac:dyDescent="0.25">
      <c r="A2" s="23" t="s">
        <v>370</v>
      </c>
    </row>
    <row r="4" spans="1:11" x14ac:dyDescent="0.25">
      <c r="A4" s="179"/>
      <c r="B4" s="195">
        <v>2016</v>
      </c>
      <c r="C4" s="195">
        <v>2017</v>
      </c>
      <c r="D4" s="195">
        <v>2018</v>
      </c>
      <c r="E4" s="195">
        <v>2019</v>
      </c>
      <c r="F4" s="195">
        <v>2020</v>
      </c>
      <c r="G4" s="195">
        <v>2021</v>
      </c>
      <c r="H4" s="195">
        <v>2022</v>
      </c>
      <c r="I4" s="195">
        <v>2023</v>
      </c>
      <c r="J4" s="195">
        <v>2024</v>
      </c>
      <c r="K4" s="196" t="s">
        <v>322</v>
      </c>
    </row>
    <row r="5" spans="1:11" x14ac:dyDescent="0.25">
      <c r="A5" s="199" t="s">
        <v>325</v>
      </c>
      <c r="B5" s="257">
        <v>40.690496290338416</v>
      </c>
      <c r="C5" s="257">
        <v>44.196830953554553</v>
      </c>
      <c r="D5" s="257">
        <v>45.790315443812915</v>
      </c>
      <c r="E5" s="257">
        <v>46.339350943189181</v>
      </c>
      <c r="F5" s="257">
        <v>46.005012257217388</v>
      </c>
      <c r="G5" s="257">
        <v>45.630407092144701</v>
      </c>
      <c r="H5" s="257">
        <v>44.35156903918039</v>
      </c>
      <c r="I5" s="257">
        <v>44.197884291321508</v>
      </c>
      <c r="J5" s="257">
        <v>42.916647653777069</v>
      </c>
      <c r="K5" s="257">
        <v>39.306402981914772</v>
      </c>
    </row>
    <row r="6" spans="1:11" x14ac:dyDescent="0.25">
      <c r="A6" s="199" t="s">
        <v>324</v>
      </c>
      <c r="B6" s="257">
        <v>21.049040319207258</v>
      </c>
      <c r="C6" s="257">
        <v>21.671737565845518</v>
      </c>
      <c r="D6" s="257">
        <v>22.298862523313971</v>
      </c>
      <c r="E6" s="257">
        <v>22.962774711996495</v>
      </c>
      <c r="F6" s="257">
        <v>23.099897758428142</v>
      </c>
      <c r="G6" s="257">
        <v>23.467606567736578</v>
      </c>
      <c r="H6" s="257">
        <v>23.977831487559303</v>
      </c>
      <c r="I6" s="257">
        <v>24.425467182604688</v>
      </c>
      <c r="J6" s="257">
        <v>26.145965839617681</v>
      </c>
      <c r="K6" s="257">
        <v>29.659929554627045</v>
      </c>
    </row>
    <row r="7" spans="1:11" x14ac:dyDescent="0.25">
      <c r="A7" s="197" t="s">
        <v>323</v>
      </c>
      <c r="B7" s="257">
        <v>38.260463390454319</v>
      </c>
      <c r="C7" s="257">
        <v>34.131431480599929</v>
      </c>
      <c r="D7" s="257">
        <v>31.910822032873121</v>
      </c>
      <c r="E7" s="257">
        <v>30.697874344814331</v>
      </c>
      <c r="F7" s="257">
        <v>30.895089984354463</v>
      </c>
      <c r="G7" s="257">
        <v>30.901986340118722</v>
      </c>
      <c r="H7" s="257">
        <v>31.670599473260314</v>
      </c>
      <c r="I7" s="257">
        <v>31.376648526073808</v>
      </c>
      <c r="J7" s="257">
        <v>30.937386506605254</v>
      </c>
      <c r="K7" s="257">
        <v>31.033667463458169</v>
      </c>
    </row>
    <row r="8" spans="1:11" ht="13.95" customHeight="1" x14ac:dyDescent="0.25">
      <c r="A8" s="36"/>
      <c r="B8" s="39"/>
      <c r="C8" s="39"/>
      <c r="D8" s="39"/>
      <c r="E8" s="39"/>
      <c r="F8" s="39"/>
      <c r="G8" s="39"/>
      <c r="H8" s="39"/>
      <c r="I8" s="39"/>
      <c r="J8" s="39"/>
      <c r="K8" s="39"/>
    </row>
    <row r="9" spans="1:11" x14ac:dyDescent="0.25">
      <c r="B9" s="38"/>
      <c r="C9" s="38"/>
      <c r="D9" s="38"/>
      <c r="E9" s="38"/>
      <c r="F9" s="38"/>
      <c r="G9" s="38"/>
      <c r="H9" s="38"/>
      <c r="I9" s="38"/>
      <c r="J9" s="38"/>
      <c r="K9" s="3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241"/>
  <sheetViews>
    <sheetView workbookViewId="0">
      <selection activeCell="Q22" sqref="Q22"/>
    </sheetView>
  </sheetViews>
  <sheetFormatPr defaultColWidth="9.109375" defaultRowHeight="13.8" x14ac:dyDescent="0.25"/>
  <cols>
    <col min="1" max="1" width="11.33203125" style="23" customWidth="1"/>
    <col min="2" max="2" width="20.33203125" style="23" customWidth="1"/>
    <col min="3" max="16384" width="9.109375" style="286"/>
  </cols>
  <sheetData>
    <row r="1" spans="1:2" x14ac:dyDescent="0.25">
      <c r="A1" s="22" t="s">
        <v>461</v>
      </c>
    </row>
    <row r="2" spans="1:2" x14ac:dyDescent="0.25">
      <c r="A2" s="23" t="s">
        <v>77</v>
      </c>
    </row>
    <row r="4" spans="1:2" s="287" customFormat="1" ht="39.6" x14ac:dyDescent="0.25">
      <c r="A4" s="289" t="s">
        <v>69</v>
      </c>
      <c r="B4" s="96" t="s">
        <v>462</v>
      </c>
    </row>
    <row r="5" spans="1:2" s="287" customFormat="1" x14ac:dyDescent="0.25">
      <c r="A5" s="290">
        <v>42401</v>
      </c>
      <c r="B5" s="291">
        <v>34.398903986870145</v>
      </c>
    </row>
    <row r="6" spans="1:2" s="287" customFormat="1" x14ac:dyDescent="0.25">
      <c r="A6" s="290">
        <v>42430</v>
      </c>
      <c r="B6" s="291">
        <v>35.081371909296188</v>
      </c>
    </row>
    <row r="7" spans="1:2" s="287" customFormat="1" x14ac:dyDescent="0.25">
      <c r="A7" s="290">
        <v>42461</v>
      </c>
      <c r="B7" s="291">
        <v>35.508715341883558</v>
      </c>
    </row>
    <row r="8" spans="1:2" s="287" customFormat="1" x14ac:dyDescent="0.25">
      <c r="A8" s="290">
        <v>42491</v>
      </c>
      <c r="B8" s="291">
        <v>35.862070793972016</v>
      </c>
    </row>
    <row r="9" spans="1:2" s="287" customFormat="1" x14ac:dyDescent="0.25">
      <c r="A9" s="290">
        <v>42522</v>
      </c>
      <c r="B9" s="291">
        <v>36.082768584217384</v>
      </c>
    </row>
    <row r="10" spans="1:2" s="287" customFormat="1" x14ac:dyDescent="0.25">
      <c r="A10" s="290">
        <v>42552</v>
      </c>
      <c r="B10" s="291">
        <v>36.369987479759153</v>
      </c>
    </row>
    <row r="11" spans="1:2" s="287" customFormat="1" x14ac:dyDescent="0.25">
      <c r="A11" s="290">
        <v>42583</v>
      </c>
      <c r="B11" s="291">
        <v>36.546370087024975</v>
      </c>
    </row>
    <row r="12" spans="1:2" s="287" customFormat="1" x14ac:dyDescent="0.25">
      <c r="A12" s="290">
        <v>42614</v>
      </c>
      <c r="B12" s="291">
        <v>36.913815467979717</v>
      </c>
    </row>
    <row r="13" spans="1:2" s="287" customFormat="1" x14ac:dyDescent="0.25">
      <c r="A13" s="290">
        <v>42644</v>
      </c>
      <c r="B13" s="291">
        <v>37.081107430363112</v>
      </c>
    </row>
    <row r="14" spans="1:2" s="287" customFormat="1" x14ac:dyDescent="0.25">
      <c r="A14" s="290">
        <v>42675</v>
      </c>
      <c r="B14" s="291">
        <v>37.442239385754185</v>
      </c>
    </row>
    <row r="15" spans="1:2" s="287" customFormat="1" x14ac:dyDescent="0.25">
      <c r="A15" s="290">
        <v>42705</v>
      </c>
      <c r="B15" s="291">
        <v>37.79718198952326</v>
      </c>
    </row>
    <row r="16" spans="1:2" s="287" customFormat="1" x14ac:dyDescent="0.25">
      <c r="A16" s="290">
        <v>42736</v>
      </c>
      <c r="B16" s="291">
        <v>38.328039911706391</v>
      </c>
    </row>
    <row r="17" spans="1:2" s="287" customFormat="1" x14ac:dyDescent="0.25">
      <c r="A17" s="290">
        <v>42767</v>
      </c>
      <c r="B17" s="291">
        <v>38.3367212698139</v>
      </c>
    </row>
    <row r="18" spans="1:2" s="287" customFormat="1" x14ac:dyDescent="0.25">
      <c r="A18" s="290">
        <v>42795</v>
      </c>
      <c r="B18" s="291">
        <v>38.482954815635757</v>
      </c>
    </row>
    <row r="19" spans="1:2" s="287" customFormat="1" x14ac:dyDescent="0.25">
      <c r="A19" s="290">
        <v>42826</v>
      </c>
      <c r="B19" s="291">
        <v>38.536479214416786</v>
      </c>
    </row>
    <row r="20" spans="1:2" s="287" customFormat="1" x14ac:dyDescent="0.25">
      <c r="A20" s="290">
        <v>42856</v>
      </c>
      <c r="B20" s="291">
        <v>38.663819647302958</v>
      </c>
    </row>
    <row r="21" spans="1:2" s="287" customFormat="1" x14ac:dyDescent="0.25">
      <c r="A21" s="290">
        <v>42887</v>
      </c>
      <c r="B21" s="291">
        <v>38.432013012704971</v>
      </c>
    </row>
    <row r="22" spans="1:2" s="287" customFormat="1" x14ac:dyDescent="0.25">
      <c r="A22" s="290">
        <v>42917</v>
      </c>
      <c r="B22" s="291">
        <v>38.530719040005742</v>
      </c>
    </row>
    <row r="23" spans="1:2" s="287" customFormat="1" x14ac:dyDescent="0.25">
      <c r="A23" s="290">
        <v>42948</v>
      </c>
      <c r="B23" s="291">
        <v>38.605780479715648</v>
      </c>
    </row>
    <row r="24" spans="1:2" s="287" customFormat="1" x14ac:dyDescent="0.25">
      <c r="A24" s="290">
        <v>42979</v>
      </c>
      <c r="B24" s="291">
        <v>38.597002956969973</v>
      </c>
    </row>
    <row r="25" spans="1:2" s="287" customFormat="1" x14ac:dyDescent="0.25">
      <c r="A25" s="290">
        <v>43009</v>
      </c>
      <c r="B25" s="291">
        <v>38.845580949759281</v>
      </c>
    </row>
    <row r="26" spans="1:2" s="287" customFormat="1" x14ac:dyDescent="0.25">
      <c r="A26" s="290">
        <v>43040</v>
      </c>
      <c r="B26" s="291">
        <v>38.807396496854999</v>
      </c>
    </row>
    <row r="27" spans="1:2" s="287" customFormat="1" x14ac:dyDescent="0.25">
      <c r="A27" s="290">
        <v>43070</v>
      </c>
      <c r="B27" s="291">
        <v>39.07788233897319</v>
      </c>
    </row>
    <row r="28" spans="1:2" s="287" customFormat="1" x14ac:dyDescent="0.25">
      <c r="A28" s="290">
        <v>43101</v>
      </c>
      <c r="B28" s="291">
        <v>39.56301202838484</v>
      </c>
    </row>
    <row r="29" spans="1:2" x14ac:dyDescent="0.25">
      <c r="A29" s="290">
        <v>43132</v>
      </c>
      <c r="B29" s="291">
        <v>40.366308668004223</v>
      </c>
    </row>
    <row r="30" spans="1:2" x14ac:dyDescent="0.25">
      <c r="A30" s="290">
        <v>43160</v>
      </c>
      <c r="B30" s="291">
        <v>40.717835882162163</v>
      </c>
    </row>
    <row r="31" spans="1:2" x14ac:dyDescent="0.25">
      <c r="A31" s="290">
        <v>43191</v>
      </c>
      <c r="B31" s="291">
        <v>40.745248066451573</v>
      </c>
    </row>
    <row r="32" spans="1:2" x14ac:dyDescent="0.25">
      <c r="A32" s="290">
        <v>43221</v>
      </c>
      <c r="B32" s="291">
        <v>40.963920978341257</v>
      </c>
    </row>
    <row r="33" spans="1:2" x14ac:dyDescent="0.25">
      <c r="A33" s="290">
        <v>43252</v>
      </c>
      <c r="B33" s="291">
        <v>40.946717158590715</v>
      </c>
    </row>
    <row r="34" spans="1:2" x14ac:dyDescent="0.25">
      <c r="A34" s="290">
        <v>43282</v>
      </c>
      <c r="B34" s="291">
        <v>41.011260816531738</v>
      </c>
    </row>
    <row r="35" spans="1:2" x14ac:dyDescent="0.25">
      <c r="A35" s="290">
        <v>43313</v>
      </c>
      <c r="B35" s="291">
        <v>40.990027520622597</v>
      </c>
    </row>
    <row r="36" spans="1:2" x14ac:dyDescent="0.25">
      <c r="A36" s="290">
        <v>43344</v>
      </c>
      <c r="B36" s="291">
        <v>40.938430429108458</v>
      </c>
    </row>
    <row r="37" spans="1:2" x14ac:dyDescent="0.25">
      <c r="A37" s="290">
        <v>43374</v>
      </c>
      <c r="B37" s="291">
        <v>40.995836320920532</v>
      </c>
    </row>
    <row r="38" spans="1:2" x14ac:dyDescent="0.25">
      <c r="A38" s="290">
        <v>43405</v>
      </c>
      <c r="B38" s="291">
        <v>40.946465891619084</v>
      </c>
    </row>
    <row r="39" spans="1:2" x14ac:dyDescent="0.25">
      <c r="A39" s="290">
        <v>43435</v>
      </c>
      <c r="B39" s="291">
        <v>41.087248473774586</v>
      </c>
    </row>
    <row r="40" spans="1:2" x14ac:dyDescent="0.25">
      <c r="A40" s="290">
        <v>43466</v>
      </c>
      <c r="B40" s="291">
        <v>41.034625349186186</v>
      </c>
    </row>
    <row r="41" spans="1:2" x14ac:dyDescent="0.25">
      <c r="A41" s="290">
        <v>43497</v>
      </c>
      <c r="B41" s="291">
        <v>41.319811353254302</v>
      </c>
    </row>
    <row r="42" spans="1:2" x14ac:dyDescent="0.25">
      <c r="A42" s="290">
        <v>43525</v>
      </c>
      <c r="B42" s="291">
        <v>41.637120494420465</v>
      </c>
    </row>
    <row r="43" spans="1:2" x14ac:dyDescent="0.25">
      <c r="A43" s="290">
        <v>43556</v>
      </c>
      <c r="B43" s="291">
        <v>41.613026429046975</v>
      </c>
    </row>
    <row r="44" spans="1:2" x14ac:dyDescent="0.25">
      <c r="A44" s="290">
        <v>43586</v>
      </c>
      <c r="B44" s="291">
        <v>41.500244668020279</v>
      </c>
    </row>
    <row r="45" spans="1:2" x14ac:dyDescent="0.25">
      <c r="A45" s="290">
        <v>43617</v>
      </c>
      <c r="B45" s="291">
        <v>41.33926194649672</v>
      </c>
    </row>
    <row r="46" spans="1:2" x14ac:dyDescent="0.25">
      <c r="A46" s="290">
        <v>43647</v>
      </c>
      <c r="B46" s="291">
        <v>41.279952051068655</v>
      </c>
    </row>
    <row r="47" spans="1:2" x14ac:dyDescent="0.25">
      <c r="A47" s="290">
        <v>43678</v>
      </c>
      <c r="B47" s="291">
        <v>40.897708912364124</v>
      </c>
    </row>
    <row r="48" spans="1:2" x14ac:dyDescent="0.25">
      <c r="A48" s="290">
        <v>43709</v>
      </c>
      <c r="B48" s="291">
        <v>40.824517444641693</v>
      </c>
    </row>
    <row r="49" spans="1:2" x14ac:dyDescent="0.25">
      <c r="A49" s="290">
        <v>43739</v>
      </c>
      <c r="B49" s="291">
        <v>40.868671158048826</v>
      </c>
    </row>
    <row r="50" spans="1:2" x14ac:dyDescent="0.25">
      <c r="A50" s="290">
        <v>43770</v>
      </c>
      <c r="B50" s="291">
        <v>40.716622035741615</v>
      </c>
    </row>
    <row r="51" spans="1:2" x14ac:dyDescent="0.25">
      <c r="A51" s="290">
        <v>43800</v>
      </c>
      <c r="B51" s="291">
        <v>40.952130394646005</v>
      </c>
    </row>
    <row r="52" spans="1:2" x14ac:dyDescent="0.25">
      <c r="A52" s="290">
        <v>43831</v>
      </c>
      <c r="B52" s="291">
        <v>41.229507302354847</v>
      </c>
    </row>
    <row r="53" spans="1:2" x14ac:dyDescent="0.25">
      <c r="A53" s="290">
        <v>43862</v>
      </c>
      <c r="B53" s="291">
        <v>41.196247583338213</v>
      </c>
    </row>
    <row r="54" spans="1:2" x14ac:dyDescent="0.25">
      <c r="A54" s="290">
        <v>43891</v>
      </c>
      <c r="B54" s="291">
        <v>41.369137716354878</v>
      </c>
    </row>
    <row r="55" spans="1:2" x14ac:dyDescent="0.25">
      <c r="A55" s="290">
        <v>43922</v>
      </c>
      <c r="B55" s="291">
        <v>41.396784557542745</v>
      </c>
    </row>
    <row r="56" spans="1:2" x14ac:dyDescent="0.25">
      <c r="A56" s="290">
        <v>43952</v>
      </c>
      <c r="B56" s="291">
        <v>41.960386965512257</v>
      </c>
    </row>
    <row r="57" spans="1:2" x14ac:dyDescent="0.25">
      <c r="A57" s="290">
        <v>43983</v>
      </c>
      <c r="B57" s="291">
        <v>42.203081519156889</v>
      </c>
    </row>
    <row r="58" spans="1:2" x14ac:dyDescent="0.25">
      <c r="A58" s="290">
        <v>44013</v>
      </c>
      <c r="B58" s="291">
        <v>42.414941339517718</v>
      </c>
    </row>
    <row r="59" spans="1:2" x14ac:dyDescent="0.25">
      <c r="A59" s="290">
        <v>44044</v>
      </c>
      <c r="B59" s="291">
        <v>42.636471002396121</v>
      </c>
    </row>
    <row r="60" spans="1:2" x14ac:dyDescent="0.25">
      <c r="A60" s="290">
        <v>44075</v>
      </c>
      <c r="B60" s="291">
        <v>42.802547322482901</v>
      </c>
    </row>
    <row r="61" spans="1:2" x14ac:dyDescent="0.25">
      <c r="A61" s="290">
        <v>44105</v>
      </c>
      <c r="B61" s="291">
        <v>43.346939587405515</v>
      </c>
    </row>
    <row r="62" spans="1:2" x14ac:dyDescent="0.25">
      <c r="A62" s="290">
        <v>44136</v>
      </c>
      <c r="B62" s="291">
        <v>43.899312126088837</v>
      </c>
    </row>
    <row r="63" spans="1:2" x14ac:dyDescent="0.25">
      <c r="A63" s="290">
        <v>44166</v>
      </c>
      <c r="B63" s="291">
        <v>43.771476599929336</v>
      </c>
    </row>
    <row r="64" spans="1:2" x14ac:dyDescent="0.25">
      <c r="A64" s="290">
        <v>44197</v>
      </c>
      <c r="B64" s="291">
        <v>44.16990601648348</v>
      </c>
    </row>
    <row r="65" spans="1:2" x14ac:dyDescent="0.25">
      <c r="A65" s="290">
        <v>44228</v>
      </c>
      <c r="B65" s="291">
        <v>44.216352948074501</v>
      </c>
    </row>
    <row r="66" spans="1:2" x14ac:dyDescent="0.25">
      <c r="A66" s="290">
        <v>44256</v>
      </c>
      <c r="B66" s="291">
        <v>44.471760607774229</v>
      </c>
    </row>
    <row r="67" spans="1:2" x14ac:dyDescent="0.25">
      <c r="A67" s="290">
        <v>44287</v>
      </c>
      <c r="B67" s="291">
        <v>44.654142323227489</v>
      </c>
    </row>
    <row r="68" spans="1:2" x14ac:dyDescent="0.25">
      <c r="A68" s="290">
        <v>44317</v>
      </c>
      <c r="B68" s="291">
        <v>45.026494146857978</v>
      </c>
    </row>
    <row r="69" spans="1:2" x14ac:dyDescent="0.25">
      <c r="A69" s="290">
        <v>44348</v>
      </c>
      <c r="B69" s="291">
        <v>45.028694088508502</v>
      </c>
    </row>
    <row r="70" spans="1:2" x14ac:dyDescent="0.25">
      <c r="A70" s="290">
        <v>44378</v>
      </c>
      <c r="B70" s="291">
        <v>45.290780743193345</v>
      </c>
    </row>
    <row r="71" spans="1:2" x14ac:dyDescent="0.25">
      <c r="A71" s="290">
        <v>44409</v>
      </c>
      <c r="B71" s="291">
        <v>45.337647120207372</v>
      </c>
    </row>
    <row r="72" spans="1:2" x14ac:dyDescent="0.25">
      <c r="A72" s="290">
        <v>44440</v>
      </c>
      <c r="B72" s="291">
        <v>45.295286914447026</v>
      </c>
    </row>
    <row r="73" spans="1:2" x14ac:dyDescent="0.25">
      <c r="A73" s="290">
        <v>44470</v>
      </c>
      <c r="B73" s="291">
        <v>45.472061557631903</v>
      </c>
    </row>
    <row r="74" spans="1:2" x14ac:dyDescent="0.25">
      <c r="A74" s="290">
        <v>44501</v>
      </c>
      <c r="B74" s="291">
        <v>45.590192006167705</v>
      </c>
    </row>
    <row r="75" spans="1:2" x14ac:dyDescent="0.25">
      <c r="A75" s="290">
        <v>44531</v>
      </c>
      <c r="B75" s="291">
        <v>45.288588874171097</v>
      </c>
    </row>
    <row r="76" spans="1:2" x14ac:dyDescent="0.25">
      <c r="A76" s="290">
        <v>44562</v>
      </c>
      <c r="B76" s="291">
        <v>45.715125307010773</v>
      </c>
    </row>
    <row r="77" spans="1:2" x14ac:dyDescent="0.25">
      <c r="A77" s="290">
        <v>44593</v>
      </c>
      <c r="B77" s="291">
        <v>45.818566366258331</v>
      </c>
    </row>
    <row r="78" spans="1:2" x14ac:dyDescent="0.25">
      <c r="A78" s="290">
        <v>44621</v>
      </c>
      <c r="B78" s="291">
        <v>46.104103380560133</v>
      </c>
    </row>
    <row r="79" spans="1:2" x14ac:dyDescent="0.25">
      <c r="A79" s="290">
        <v>44652</v>
      </c>
      <c r="B79" s="291">
        <v>47.045015811298811</v>
      </c>
    </row>
    <row r="80" spans="1:2" x14ac:dyDescent="0.25">
      <c r="A80" s="290">
        <v>44682</v>
      </c>
      <c r="B80" s="291">
        <v>47.380478377961644</v>
      </c>
    </row>
    <row r="81" spans="1:2" x14ac:dyDescent="0.25">
      <c r="A81" s="290">
        <v>44713</v>
      </c>
      <c r="B81" s="291">
        <v>47.393728992541703</v>
      </c>
    </row>
    <row r="82" spans="1:2" x14ac:dyDescent="0.25">
      <c r="A82" s="290">
        <v>44743</v>
      </c>
      <c r="B82" s="291">
        <v>47.514535998249244</v>
      </c>
    </row>
    <row r="83" spans="1:2" x14ac:dyDescent="0.25">
      <c r="A83" s="290">
        <v>44774</v>
      </c>
      <c r="B83" s="291">
        <v>47.647999185885212</v>
      </c>
    </row>
    <row r="84" spans="1:2" x14ac:dyDescent="0.25">
      <c r="A84" s="290">
        <v>44805</v>
      </c>
      <c r="B84" s="291">
        <v>47.54322163539301</v>
      </c>
    </row>
    <row r="85" spans="1:2" x14ac:dyDescent="0.25">
      <c r="A85" s="290">
        <v>44835</v>
      </c>
      <c r="B85" s="291">
        <v>47.885344653988533</v>
      </c>
    </row>
    <row r="86" spans="1:2" x14ac:dyDescent="0.25">
      <c r="A86" s="290">
        <v>44866</v>
      </c>
      <c r="B86" s="291">
        <v>48.222318896439106</v>
      </c>
    </row>
    <row r="87" spans="1:2" x14ac:dyDescent="0.25">
      <c r="A87" s="290">
        <v>44896</v>
      </c>
      <c r="B87" s="291">
        <v>48.398937731514394</v>
      </c>
    </row>
    <row r="88" spans="1:2" x14ac:dyDescent="0.25">
      <c r="A88" s="290">
        <v>44927</v>
      </c>
      <c r="B88" s="291">
        <v>48.885294624328068</v>
      </c>
    </row>
    <row r="89" spans="1:2" x14ac:dyDescent="0.25">
      <c r="A89" s="290">
        <v>44958</v>
      </c>
      <c r="B89" s="291">
        <v>48.931872807160708</v>
      </c>
    </row>
    <row r="90" spans="1:2" x14ac:dyDescent="0.25">
      <c r="A90" s="290">
        <v>44986</v>
      </c>
      <c r="B90" s="291">
        <v>49.221079244116552</v>
      </c>
    </row>
    <row r="91" spans="1:2" x14ac:dyDescent="0.25">
      <c r="A91" s="290">
        <v>45017</v>
      </c>
      <c r="B91" s="291">
        <v>49.32546234682777</v>
      </c>
    </row>
    <row r="92" spans="1:2" x14ac:dyDescent="0.25">
      <c r="A92" s="290">
        <v>45047</v>
      </c>
      <c r="B92" s="291">
        <v>49.474220778571969</v>
      </c>
    </row>
    <row r="93" spans="1:2" x14ac:dyDescent="0.25">
      <c r="A93" s="290">
        <v>45078</v>
      </c>
      <c r="B93" s="291">
        <v>49.556328172591947</v>
      </c>
    </row>
    <row r="94" spans="1:2" x14ac:dyDescent="0.25">
      <c r="A94" s="290">
        <v>45108</v>
      </c>
      <c r="B94" s="291">
        <v>49.715197993023097</v>
      </c>
    </row>
    <row r="95" spans="1:2" x14ac:dyDescent="0.25">
      <c r="A95" s="290">
        <v>45139</v>
      </c>
      <c r="B95" s="291">
        <v>49.459000711756566</v>
      </c>
    </row>
    <row r="96" spans="1:2" x14ac:dyDescent="0.25">
      <c r="A96" s="290">
        <v>45170</v>
      </c>
      <c r="B96" s="291">
        <v>49.698984297610004</v>
      </c>
    </row>
    <row r="97" spans="1:2" x14ac:dyDescent="0.25">
      <c r="A97" s="290">
        <v>45200</v>
      </c>
      <c r="B97" s="291">
        <v>50.24474823600751</v>
      </c>
    </row>
    <row r="98" spans="1:2" x14ac:dyDescent="0.25">
      <c r="A98" s="290">
        <v>45231</v>
      </c>
      <c r="B98" s="291">
        <v>50.579290887958948</v>
      </c>
    </row>
    <row r="99" spans="1:2" x14ac:dyDescent="0.25">
      <c r="A99" s="290">
        <v>45261</v>
      </c>
      <c r="B99" s="291">
        <v>50.721434086857208</v>
      </c>
    </row>
    <row r="100" spans="1:2" x14ac:dyDescent="0.25">
      <c r="A100" s="290">
        <v>45292</v>
      </c>
      <c r="B100" s="291">
        <v>51.391427933699987</v>
      </c>
    </row>
    <row r="101" spans="1:2" x14ac:dyDescent="0.25">
      <c r="A101" s="290">
        <v>45323</v>
      </c>
      <c r="B101" s="291">
        <v>51.419862171914723</v>
      </c>
    </row>
    <row r="102" spans="1:2" x14ac:dyDescent="0.25">
      <c r="A102" s="290">
        <v>45352</v>
      </c>
      <c r="B102" s="291">
        <v>51.245827269534914</v>
      </c>
    </row>
    <row r="103" spans="1:2" x14ac:dyDescent="0.25">
      <c r="A103" s="290">
        <v>45383</v>
      </c>
      <c r="B103" s="291">
        <v>50.98033512970126</v>
      </c>
    </row>
    <row r="104" spans="1:2" x14ac:dyDescent="0.25">
      <c r="A104" s="290">
        <v>45413</v>
      </c>
      <c r="B104" s="291">
        <v>50.862423959085277</v>
      </c>
    </row>
    <row r="105" spans="1:2" x14ac:dyDescent="0.25">
      <c r="A105" s="290">
        <v>45444</v>
      </c>
      <c r="B105" s="291">
        <v>50.659830874794146</v>
      </c>
    </row>
    <row r="106" spans="1:2" x14ac:dyDescent="0.25">
      <c r="A106" s="290">
        <v>45474</v>
      </c>
      <c r="B106" s="291">
        <v>50.865547995330665</v>
      </c>
    </row>
    <row r="107" spans="1:2" x14ac:dyDescent="0.25">
      <c r="A107" s="290">
        <v>45505</v>
      </c>
      <c r="B107" s="291">
        <v>50.376122954472081</v>
      </c>
    </row>
    <row r="108" spans="1:2" x14ac:dyDescent="0.25">
      <c r="A108" s="290">
        <v>45536</v>
      </c>
      <c r="B108" s="291">
        <v>50.128919793988047</v>
      </c>
    </row>
    <row r="109" spans="1:2" x14ac:dyDescent="0.25">
      <c r="A109" s="290">
        <v>45566</v>
      </c>
      <c r="B109" s="291">
        <v>49.774351011699288</v>
      </c>
    </row>
    <row r="110" spans="1:2" x14ac:dyDescent="0.25">
      <c r="A110" s="290">
        <v>45597</v>
      </c>
      <c r="B110" s="291">
        <v>49.888996455456848</v>
      </c>
    </row>
    <row r="111" spans="1:2" x14ac:dyDescent="0.25">
      <c r="A111" s="290">
        <v>45627</v>
      </c>
      <c r="B111" s="291">
        <v>50.933750785285227</v>
      </c>
    </row>
    <row r="112" spans="1:2" x14ac:dyDescent="0.25">
      <c r="A112" s="290">
        <v>45658</v>
      </c>
      <c r="B112" s="291">
        <v>51.692730193375567</v>
      </c>
    </row>
    <row r="113" spans="1:2" x14ac:dyDescent="0.25">
      <c r="A113" s="290">
        <v>45689</v>
      </c>
      <c r="B113" s="291">
        <v>51.648645036231578</v>
      </c>
    </row>
    <row r="114" spans="1:2" x14ac:dyDescent="0.25">
      <c r="A114" s="290">
        <v>45717</v>
      </c>
      <c r="B114" s="291">
        <v>51.936736887014824</v>
      </c>
    </row>
    <row r="115" spans="1:2" x14ac:dyDescent="0.25">
      <c r="A115" s="290">
        <v>45748</v>
      </c>
      <c r="B115" s="291">
        <v>52.027560356314865</v>
      </c>
    </row>
    <row r="116" spans="1:2" x14ac:dyDescent="0.25">
      <c r="A116" s="290">
        <v>45778</v>
      </c>
      <c r="B116" s="291">
        <v>52.263336987303646</v>
      </c>
    </row>
    <row r="117" spans="1:2" x14ac:dyDescent="0.25">
      <c r="A117" s="290">
        <v>45809</v>
      </c>
      <c r="B117" s="291">
        <v>52.352424541111198</v>
      </c>
    </row>
    <row r="118" spans="1:2" x14ac:dyDescent="0.25">
      <c r="A118" s="290">
        <v>45839</v>
      </c>
      <c r="B118" s="291">
        <v>52.517874006324242</v>
      </c>
    </row>
    <row r="119" spans="1:2" x14ac:dyDescent="0.25">
      <c r="A119" s="290">
        <v>45870</v>
      </c>
      <c r="B119" s="291">
        <v>52.410956107466944</v>
      </c>
    </row>
    <row r="120" spans="1:2" x14ac:dyDescent="0.25">
      <c r="A120" s="290">
        <v>45901</v>
      </c>
      <c r="B120" s="291">
        <v>52.533004088911227</v>
      </c>
    </row>
    <row r="121" spans="1:2" x14ac:dyDescent="0.25">
      <c r="A121" s="290">
        <v>45931</v>
      </c>
      <c r="B121" s="291">
        <v>52.798983359346543</v>
      </c>
    </row>
    <row r="122" spans="1:2" x14ac:dyDescent="0.25">
      <c r="A122" s="290">
        <v>45962</v>
      </c>
      <c r="B122" s="291">
        <v>53.093783769491218</v>
      </c>
    </row>
    <row r="123" spans="1:2" x14ac:dyDescent="0.25">
      <c r="A123" s="290">
        <v>45992</v>
      </c>
      <c r="B123" s="291">
        <v>53.482037800255675</v>
      </c>
    </row>
    <row r="124" spans="1:2" x14ac:dyDescent="0.25">
      <c r="A124" s="290">
        <v>46023</v>
      </c>
      <c r="B124" s="291">
        <v>54.200569474110459</v>
      </c>
    </row>
    <row r="125" spans="1:2" x14ac:dyDescent="0.25">
      <c r="A125" s="288"/>
    </row>
    <row r="126" spans="1:2" x14ac:dyDescent="0.25">
      <c r="A126" s="288"/>
    </row>
    <row r="127" spans="1:2" x14ac:dyDescent="0.25">
      <c r="A127" s="288"/>
    </row>
    <row r="128" spans="1:2" x14ac:dyDescent="0.25">
      <c r="A128" s="288"/>
    </row>
    <row r="143" spans="1:1" x14ac:dyDescent="0.25">
      <c r="A143" s="288"/>
    </row>
    <row r="144" spans="1:1" x14ac:dyDescent="0.25">
      <c r="A144" s="288"/>
    </row>
    <row r="145" spans="1:1" x14ac:dyDescent="0.25">
      <c r="A145" s="288"/>
    </row>
    <row r="146" spans="1:1" x14ac:dyDescent="0.25">
      <c r="A146" s="288"/>
    </row>
    <row r="147" spans="1:1" x14ac:dyDescent="0.25">
      <c r="A147" s="288"/>
    </row>
    <row r="148" spans="1:1" x14ac:dyDescent="0.25">
      <c r="A148" s="288"/>
    </row>
    <row r="149" spans="1:1" x14ac:dyDescent="0.25">
      <c r="A149" s="288"/>
    </row>
    <row r="150" spans="1:1" x14ac:dyDescent="0.25">
      <c r="A150" s="288"/>
    </row>
    <row r="151" spans="1:1" x14ac:dyDescent="0.25">
      <c r="A151" s="288"/>
    </row>
    <row r="152" spans="1:1" x14ac:dyDescent="0.25">
      <c r="A152" s="288"/>
    </row>
    <row r="153" spans="1:1" x14ac:dyDescent="0.25">
      <c r="A153" s="288"/>
    </row>
    <row r="154" spans="1:1" x14ac:dyDescent="0.25">
      <c r="A154" s="288"/>
    </row>
    <row r="155" spans="1:1" x14ac:dyDescent="0.25">
      <c r="A155" s="288"/>
    </row>
    <row r="156" spans="1:1" x14ac:dyDescent="0.25">
      <c r="A156" s="288"/>
    </row>
    <row r="157" spans="1:1" x14ac:dyDescent="0.25">
      <c r="A157" s="288"/>
    </row>
    <row r="158" spans="1:1" x14ac:dyDescent="0.25">
      <c r="A158" s="288"/>
    </row>
    <row r="159" spans="1:1" x14ac:dyDescent="0.25">
      <c r="A159" s="288"/>
    </row>
    <row r="160" spans="1:1" x14ac:dyDescent="0.25">
      <c r="A160" s="288"/>
    </row>
    <row r="161" spans="1:1" x14ac:dyDescent="0.25">
      <c r="A161" s="288"/>
    </row>
    <row r="162" spans="1:1" x14ac:dyDescent="0.25">
      <c r="A162" s="288"/>
    </row>
    <row r="163" spans="1:1" x14ac:dyDescent="0.25">
      <c r="A163" s="288"/>
    </row>
    <row r="164" spans="1:1" x14ac:dyDescent="0.25">
      <c r="A164" s="288"/>
    </row>
    <row r="165" spans="1:1" x14ac:dyDescent="0.25">
      <c r="A165" s="288"/>
    </row>
    <row r="166" spans="1:1" x14ac:dyDescent="0.25">
      <c r="A166" s="288"/>
    </row>
    <row r="167" spans="1:1" x14ac:dyDescent="0.25">
      <c r="A167" s="288"/>
    </row>
    <row r="168" spans="1:1" x14ac:dyDescent="0.25">
      <c r="A168" s="288"/>
    </row>
    <row r="169" spans="1:1" x14ac:dyDescent="0.25">
      <c r="A169" s="288"/>
    </row>
    <row r="170" spans="1:1" x14ac:dyDescent="0.25">
      <c r="A170" s="288"/>
    </row>
    <row r="171" spans="1:1" x14ac:dyDescent="0.25">
      <c r="A171" s="288"/>
    </row>
    <row r="172" spans="1:1" x14ac:dyDescent="0.25">
      <c r="A172" s="288"/>
    </row>
    <row r="173" spans="1:1" x14ac:dyDescent="0.25">
      <c r="A173" s="288"/>
    </row>
    <row r="174" spans="1:1" x14ac:dyDescent="0.25">
      <c r="A174" s="288"/>
    </row>
    <row r="175" spans="1:1" x14ac:dyDescent="0.25">
      <c r="A175" s="288"/>
    </row>
    <row r="176" spans="1:1" x14ac:dyDescent="0.25">
      <c r="A176" s="288"/>
    </row>
    <row r="177" spans="1:1" x14ac:dyDescent="0.25">
      <c r="A177" s="288"/>
    </row>
    <row r="178" spans="1:1" x14ac:dyDescent="0.25">
      <c r="A178" s="288"/>
    </row>
    <row r="179" spans="1:1" x14ac:dyDescent="0.25">
      <c r="A179" s="288"/>
    </row>
    <row r="180" spans="1:1" x14ac:dyDescent="0.25">
      <c r="A180" s="288"/>
    </row>
    <row r="181" spans="1:1" x14ac:dyDescent="0.25">
      <c r="A181" s="288"/>
    </row>
    <row r="182" spans="1:1" x14ac:dyDescent="0.25">
      <c r="A182" s="288"/>
    </row>
    <row r="183" spans="1:1" x14ac:dyDescent="0.25">
      <c r="A183" s="288"/>
    </row>
    <row r="184" spans="1:1" x14ac:dyDescent="0.25">
      <c r="A184" s="288"/>
    </row>
    <row r="185" spans="1:1" x14ac:dyDescent="0.25">
      <c r="A185" s="288"/>
    </row>
    <row r="186" spans="1:1" x14ac:dyDescent="0.25">
      <c r="A186" s="288"/>
    </row>
    <row r="187" spans="1:1" x14ac:dyDescent="0.25">
      <c r="A187" s="288"/>
    </row>
    <row r="188" spans="1:1" x14ac:dyDescent="0.25">
      <c r="A188" s="288"/>
    </row>
    <row r="189" spans="1:1" x14ac:dyDescent="0.25">
      <c r="A189" s="288"/>
    </row>
    <row r="190" spans="1:1" x14ac:dyDescent="0.25">
      <c r="A190" s="288"/>
    </row>
    <row r="191" spans="1:1" x14ac:dyDescent="0.25">
      <c r="A191" s="288"/>
    </row>
    <row r="192" spans="1:1" x14ac:dyDescent="0.25">
      <c r="A192" s="288"/>
    </row>
    <row r="193" spans="1:1" x14ac:dyDescent="0.25">
      <c r="A193" s="288"/>
    </row>
    <row r="194" spans="1:1" x14ac:dyDescent="0.25">
      <c r="A194" s="288"/>
    </row>
    <row r="195" spans="1:1" x14ac:dyDescent="0.25">
      <c r="A195" s="288"/>
    </row>
    <row r="196" spans="1:1" x14ac:dyDescent="0.25">
      <c r="A196" s="288"/>
    </row>
    <row r="197" spans="1:1" x14ac:dyDescent="0.25">
      <c r="A197" s="288"/>
    </row>
    <row r="198" spans="1:1" x14ac:dyDescent="0.25">
      <c r="A198" s="288"/>
    </row>
    <row r="199" spans="1:1" x14ac:dyDescent="0.25">
      <c r="A199" s="288"/>
    </row>
    <row r="200" spans="1:1" x14ac:dyDescent="0.25">
      <c r="A200" s="288"/>
    </row>
    <row r="201" spans="1:1" x14ac:dyDescent="0.25">
      <c r="A201" s="288"/>
    </row>
    <row r="202" spans="1:1" x14ac:dyDescent="0.25">
      <c r="A202" s="288"/>
    </row>
    <row r="203" spans="1:1" x14ac:dyDescent="0.25">
      <c r="A203" s="288"/>
    </row>
    <row r="204" spans="1:1" x14ac:dyDescent="0.25">
      <c r="A204" s="288"/>
    </row>
    <row r="205" spans="1:1" x14ac:dyDescent="0.25">
      <c r="A205" s="288"/>
    </row>
    <row r="206" spans="1:1" x14ac:dyDescent="0.25">
      <c r="A206" s="288"/>
    </row>
    <row r="207" spans="1:1" x14ac:dyDescent="0.25">
      <c r="A207" s="288"/>
    </row>
    <row r="208" spans="1:1" x14ac:dyDescent="0.25">
      <c r="A208" s="288"/>
    </row>
    <row r="209" spans="1:1" x14ac:dyDescent="0.25">
      <c r="A209" s="288"/>
    </row>
    <row r="210" spans="1:1" x14ac:dyDescent="0.25">
      <c r="A210" s="288"/>
    </row>
    <row r="211" spans="1:1" x14ac:dyDescent="0.25">
      <c r="A211" s="288"/>
    </row>
    <row r="212" spans="1:1" x14ac:dyDescent="0.25">
      <c r="A212" s="288"/>
    </row>
    <row r="213" spans="1:1" x14ac:dyDescent="0.25">
      <c r="A213" s="288"/>
    </row>
    <row r="214" spans="1:1" x14ac:dyDescent="0.25">
      <c r="A214" s="288"/>
    </row>
    <row r="215" spans="1:1" x14ac:dyDescent="0.25">
      <c r="A215" s="288"/>
    </row>
    <row r="216" spans="1:1" x14ac:dyDescent="0.25">
      <c r="A216" s="288"/>
    </row>
    <row r="217" spans="1:1" x14ac:dyDescent="0.25">
      <c r="A217" s="288"/>
    </row>
    <row r="218" spans="1:1" x14ac:dyDescent="0.25">
      <c r="A218" s="288"/>
    </row>
    <row r="219" spans="1:1" x14ac:dyDescent="0.25">
      <c r="A219" s="288"/>
    </row>
    <row r="220" spans="1:1" x14ac:dyDescent="0.25">
      <c r="A220" s="288"/>
    </row>
    <row r="221" spans="1:1" x14ac:dyDescent="0.25">
      <c r="A221" s="288"/>
    </row>
    <row r="222" spans="1:1" x14ac:dyDescent="0.25">
      <c r="A222" s="288"/>
    </row>
    <row r="223" spans="1:1" x14ac:dyDescent="0.25">
      <c r="A223" s="288"/>
    </row>
    <row r="224" spans="1:1" x14ac:dyDescent="0.25">
      <c r="A224" s="288"/>
    </row>
    <row r="225" spans="1:1" x14ac:dyDescent="0.25">
      <c r="A225" s="288"/>
    </row>
    <row r="226" spans="1:1" x14ac:dyDescent="0.25">
      <c r="A226" s="288"/>
    </row>
    <row r="227" spans="1:1" x14ac:dyDescent="0.25">
      <c r="A227" s="288"/>
    </row>
    <row r="228" spans="1:1" x14ac:dyDescent="0.25">
      <c r="A228" s="288"/>
    </row>
    <row r="229" spans="1:1" x14ac:dyDescent="0.25">
      <c r="A229" s="288"/>
    </row>
    <row r="230" spans="1:1" x14ac:dyDescent="0.25">
      <c r="A230" s="288"/>
    </row>
    <row r="231" spans="1:1" x14ac:dyDescent="0.25">
      <c r="A231" s="288"/>
    </row>
    <row r="232" spans="1:1" x14ac:dyDescent="0.25">
      <c r="A232" s="288"/>
    </row>
    <row r="233" spans="1:1" x14ac:dyDescent="0.25">
      <c r="A233" s="288"/>
    </row>
    <row r="234" spans="1:1" x14ac:dyDescent="0.25">
      <c r="A234" s="288"/>
    </row>
    <row r="235" spans="1:1" x14ac:dyDescent="0.25">
      <c r="A235" s="288"/>
    </row>
    <row r="236" spans="1:1" x14ac:dyDescent="0.25">
      <c r="A236" s="288"/>
    </row>
    <row r="237" spans="1:1" x14ac:dyDescent="0.25">
      <c r="A237" s="288"/>
    </row>
    <row r="238" spans="1:1" x14ac:dyDescent="0.25">
      <c r="A238" s="288"/>
    </row>
    <row r="239" spans="1:1" x14ac:dyDescent="0.25">
      <c r="A239" s="288"/>
    </row>
    <row r="240" spans="1:1" x14ac:dyDescent="0.25">
      <c r="A240" s="288"/>
    </row>
    <row r="241" spans="1:1" x14ac:dyDescent="0.25">
      <c r="A241" s="288"/>
    </row>
  </sheetData>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dimension ref="A1:M9"/>
  <sheetViews>
    <sheetView workbookViewId="0"/>
  </sheetViews>
  <sheetFormatPr defaultColWidth="9.109375" defaultRowHeight="13.2" x14ac:dyDescent="0.25"/>
  <cols>
    <col min="1" max="1" width="29.44140625" style="23" customWidth="1"/>
    <col min="2" max="2" width="12.33203125" style="23" customWidth="1"/>
    <col min="3" max="3" width="11.33203125" style="23" bestFit="1" customWidth="1"/>
    <col min="4" max="4" width="9.109375" style="23"/>
    <col min="5" max="10" width="9.5546875" style="23" customWidth="1"/>
    <col min="11" max="11" width="10.44140625" style="23" customWidth="1"/>
    <col min="12" max="12" width="9.109375" style="23"/>
    <col min="13" max="13" width="12" style="23" customWidth="1"/>
    <col min="14" max="16384" width="9.109375" style="23"/>
  </cols>
  <sheetData>
    <row r="1" spans="1:13" x14ac:dyDescent="0.25">
      <c r="A1" s="22" t="s">
        <v>350</v>
      </c>
    </row>
    <row r="2" spans="1:13" x14ac:dyDescent="0.25">
      <c r="A2" s="23" t="s">
        <v>441</v>
      </c>
    </row>
    <row r="3" spans="1:13" x14ac:dyDescent="0.25">
      <c r="B3" s="35"/>
      <c r="C3" s="35"/>
      <c r="D3" s="35"/>
      <c r="E3" s="35"/>
      <c r="F3" s="35"/>
      <c r="G3" s="35"/>
      <c r="H3" s="35"/>
      <c r="I3" s="35"/>
      <c r="J3" s="35"/>
      <c r="K3" s="35"/>
    </row>
    <row r="4" spans="1:13" x14ac:dyDescent="0.25">
      <c r="A4" s="179"/>
      <c r="B4" s="195">
        <v>2016</v>
      </c>
      <c r="C4" s="195">
        <v>2017</v>
      </c>
      <c r="D4" s="195">
        <v>2018</v>
      </c>
      <c r="E4" s="195">
        <v>2019</v>
      </c>
      <c r="F4" s="195">
        <v>2020</v>
      </c>
      <c r="G4" s="195">
        <v>2021</v>
      </c>
      <c r="H4" s="195">
        <v>2022</v>
      </c>
      <c r="I4" s="195">
        <v>2023</v>
      </c>
      <c r="J4" s="195">
        <v>2024</v>
      </c>
      <c r="K4" s="196" t="s">
        <v>322</v>
      </c>
    </row>
    <row r="5" spans="1:13" ht="15.6" customHeight="1" x14ac:dyDescent="0.25">
      <c r="A5" s="199" t="s">
        <v>325</v>
      </c>
      <c r="B5" s="280">
        <v>2.5097217768679378</v>
      </c>
      <c r="C5" s="280">
        <v>2.6866240825263543</v>
      </c>
      <c r="D5" s="280">
        <v>2.4896925328039852</v>
      </c>
      <c r="E5" s="280">
        <v>2.6036996013114844</v>
      </c>
      <c r="F5" s="280">
        <v>2.7619233857966519</v>
      </c>
      <c r="G5" s="280">
        <v>2.2552453300867144</v>
      </c>
      <c r="H5" s="280">
        <v>1.9833063735192398</v>
      </c>
      <c r="I5" s="280">
        <v>1.9079997780613942</v>
      </c>
      <c r="J5" s="280">
        <v>1.7160009826119913</v>
      </c>
      <c r="K5" s="280">
        <v>1.6874247665995192</v>
      </c>
    </row>
    <row r="6" spans="1:13" ht="15.6" customHeight="1" x14ac:dyDescent="0.25">
      <c r="A6" s="199" t="s">
        <v>324</v>
      </c>
      <c r="B6" s="280">
        <v>1.2982696129914011</v>
      </c>
      <c r="C6" s="280">
        <v>1.3173752687331304</v>
      </c>
      <c r="D6" s="280">
        <v>1.2124247447572192</v>
      </c>
      <c r="E6" s="280">
        <v>1.290224531541873</v>
      </c>
      <c r="F6" s="280">
        <v>1.3868086258037069</v>
      </c>
      <c r="G6" s="280">
        <v>1.159867147652762</v>
      </c>
      <c r="H6" s="280">
        <v>1.0722368349682516</v>
      </c>
      <c r="I6" s="280">
        <v>1.0544347701413959</v>
      </c>
      <c r="J6" s="280">
        <v>1.0454335444388985</v>
      </c>
      <c r="K6" s="280">
        <v>1.2733014447824866</v>
      </c>
    </row>
    <row r="7" spans="1:13" ht="15.6" customHeight="1" x14ac:dyDescent="0.25">
      <c r="A7" s="197" t="s">
        <v>323</v>
      </c>
      <c r="B7" s="280">
        <v>2.3598414106067684</v>
      </c>
      <c r="C7" s="280">
        <v>2.0747715120851451</v>
      </c>
      <c r="D7" s="280">
        <v>1.7350423241431496</v>
      </c>
      <c r="E7" s="280">
        <v>1.7248416640684674</v>
      </c>
      <c r="F7" s="280">
        <v>1.8547951048680296</v>
      </c>
      <c r="G7" s="280">
        <v>1.5273052515885537</v>
      </c>
      <c r="H7" s="280">
        <v>1.4162408038598002</v>
      </c>
      <c r="I7" s="280">
        <v>1.3545136692394648</v>
      </c>
      <c r="J7" s="280">
        <v>1.2370161358609582</v>
      </c>
      <c r="K7" s="280">
        <v>1.3322760441943136</v>
      </c>
    </row>
    <row r="8" spans="1:13" ht="15.6" customHeight="1" x14ac:dyDescent="0.25">
      <c r="A8" s="197" t="s">
        <v>326</v>
      </c>
      <c r="B8" s="280">
        <f t="shared" ref="B8:K8" si="0">B5+B6+B7</f>
        <v>6.1678328004661074</v>
      </c>
      <c r="C8" s="280">
        <f t="shared" si="0"/>
        <v>6.07877086334463</v>
      </c>
      <c r="D8" s="280">
        <f t="shared" si="0"/>
        <v>5.4371596017043542</v>
      </c>
      <c r="E8" s="280">
        <f t="shared" si="0"/>
        <v>5.6187657969218243</v>
      </c>
      <c r="F8" s="280">
        <f t="shared" si="0"/>
        <v>6.0035271164683888</v>
      </c>
      <c r="G8" s="280">
        <f t="shared" si="0"/>
        <v>4.9424177293280298</v>
      </c>
      <c r="H8" s="280">
        <f t="shared" si="0"/>
        <v>4.4717840123472916</v>
      </c>
      <c r="I8" s="280">
        <f t="shared" si="0"/>
        <v>4.3169482174422544</v>
      </c>
      <c r="J8" s="280">
        <f t="shared" si="0"/>
        <v>3.9984506629118477</v>
      </c>
      <c r="K8" s="280">
        <f t="shared" si="0"/>
        <v>4.2930022555763196</v>
      </c>
      <c r="M8" s="37"/>
    </row>
    <row r="9" spans="1:13" x14ac:dyDescent="0.25">
      <c r="B9" s="38"/>
      <c r="C9" s="38"/>
      <c r="D9" s="38"/>
      <c r="E9" s="38"/>
      <c r="F9" s="38"/>
      <c r="G9" s="38"/>
      <c r="H9" s="38"/>
      <c r="I9" s="38"/>
      <c r="J9" s="38"/>
      <c r="K9" s="38"/>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8"/>
  <dimension ref="A1:B42"/>
  <sheetViews>
    <sheetView workbookViewId="0"/>
  </sheetViews>
  <sheetFormatPr defaultColWidth="9" defaultRowHeight="13.2" x14ac:dyDescent="0.25"/>
  <cols>
    <col min="1" max="1" width="20" style="31" customWidth="1"/>
    <col min="2" max="2" width="9" style="31" customWidth="1"/>
    <col min="3" max="16384" width="9" style="32"/>
  </cols>
  <sheetData>
    <row r="1" spans="1:2" x14ac:dyDescent="0.25">
      <c r="A1" s="43" t="s">
        <v>401</v>
      </c>
    </row>
    <row r="2" spans="1:2" x14ac:dyDescent="0.25">
      <c r="A2" s="30" t="s">
        <v>442</v>
      </c>
    </row>
    <row r="3" spans="1:2" x14ac:dyDescent="0.25">
      <c r="A3" s="30"/>
    </row>
    <row r="4" spans="1:2" ht="15.6" customHeight="1" x14ac:dyDescent="0.25">
      <c r="A4" s="192" t="s">
        <v>317</v>
      </c>
      <c r="B4" s="200">
        <v>206.417</v>
      </c>
    </row>
    <row r="5" spans="1:2" ht="15.6" customHeight="1" x14ac:dyDescent="0.25">
      <c r="A5" s="192" t="s">
        <v>299</v>
      </c>
      <c r="B5" s="200">
        <v>191.30500000000001</v>
      </c>
    </row>
    <row r="6" spans="1:2" ht="15.6" customHeight="1" x14ac:dyDescent="0.25">
      <c r="A6" s="192" t="s">
        <v>313</v>
      </c>
      <c r="B6" s="200">
        <v>166.93299999999999</v>
      </c>
    </row>
    <row r="7" spans="1:2" ht="15.6" customHeight="1" x14ac:dyDescent="0.25">
      <c r="A7" s="192" t="s">
        <v>15</v>
      </c>
      <c r="B7" s="200">
        <v>157.88800000000001</v>
      </c>
    </row>
    <row r="8" spans="1:2" ht="15.6" customHeight="1" x14ac:dyDescent="0.25">
      <c r="A8" s="192" t="s">
        <v>14</v>
      </c>
      <c r="B8" s="200">
        <v>153.33199999999999</v>
      </c>
    </row>
    <row r="9" spans="1:2" ht="15.6" customHeight="1" x14ac:dyDescent="0.25">
      <c r="A9" s="192" t="s">
        <v>307</v>
      </c>
      <c r="B9" s="200">
        <v>150.89699999999999</v>
      </c>
    </row>
    <row r="10" spans="1:2" ht="15.6" customHeight="1" x14ac:dyDescent="0.25">
      <c r="A10" s="192" t="s">
        <v>304</v>
      </c>
      <c r="B10" s="200">
        <v>135.10300000000001</v>
      </c>
    </row>
    <row r="11" spans="1:2" ht="15.6" customHeight="1" x14ac:dyDescent="0.25">
      <c r="A11" s="192" t="s">
        <v>318</v>
      </c>
      <c r="B11" s="200">
        <v>115.779</v>
      </c>
    </row>
    <row r="12" spans="1:2" ht="15.6" customHeight="1" x14ac:dyDescent="0.25">
      <c r="A12" s="192" t="s">
        <v>131</v>
      </c>
      <c r="B12" s="200">
        <v>78.447999999999993</v>
      </c>
    </row>
    <row r="13" spans="1:2" ht="15.6" customHeight="1" x14ac:dyDescent="0.25">
      <c r="A13" s="192" t="s">
        <v>132</v>
      </c>
      <c r="B13" s="200">
        <v>69.385999999999996</v>
      </c>
    </row>
    <row r="14" spans="1:2" ht="15.6" customHeight="1" x14ac:dyDescent="0.25">
      <c r="A14" s="192" t="s">
        <v>311</v>
      </c>
      <c r="B14" s="200">
        <v>65.218000000000004</v>
      </c>
    </row>
    <row r="15" spans="1:2" ht="15.6" customHeight="1" x14ac:dyDescent="0.25">
      <c r="A15" s="192" t="s">
        <v>18</v>
      </c>
      <c r="B15" s="200">
        <v>59.344999999999999</v>
      </c>
    </row>
    <row r="16" spans="1:2" ht="15.6" customHeight="1" x14ac:dyDescent="0.25">
      <c r="A16" s="192" t="s">
        <v>300</v>
      </c>
      <c r="B16" s="200">
        <v>42.170999999999999</v>
      </c>
    </row>
    <row r="17" spans="1:2" ht="15.6" customHeight="1" x14ac:dyDescent="0.25">
      <c r="A17" s="192" t="s">
        <v>328</v>
      </c>
      <c r="B17" s="200">
        <v>37.207000000000001</v>
      </c>
    </row>
    <row r="18" spans="1:2" ht="15.6" customHeight="1" x14ac:dyDescent="0.25">
      <c r="A18" s="192" t="s">
        <v>315</v>
      </c>
      <c r="B18" s="200">
        <v>34.472999999999999</v>
      </c>
    </row>
    <row r="19" spans="1:2" ht="15.6" customHeight="1" x14ac:dyDescent="0.25">
      <c r="A19" s="192" t="s">
        <v>327</v>
      </c>
      <c r="B19" s="200">
        <v>31.841000000000001</v>
      </c>
    </row>
    <row r="20" spans="1:2" ht="15.6" customHeight="1" x14ac:dyDescent="0.25">
      <c r="A20" s="192" t="s">
        <v>10</v>
      </c>
      <c r="B20" s="200">
        <v>30.268000000000001</v>
      </c>
    </row>
    <row r="21" spans="1:2" ht="15.6" customHeight="1" x14ac:dyDescent="0.25">
      <c r="A21" s="192" t="s">
        <v>310</v>
      </c>
      <c r="B21" s="200">
        <v>27.085999999999999</v>
      </c>
    </row>
    <row r="22" spans="1:2" ht="15.6" customHeight="1" x14ac:dyDescent="0.25">
      <c r="A22" s="192" t="s">
        <v>316</v>
      </c>
      <c r="B22" s="200">
        <v>26.196000000000002</v>
      </c>
    </row>
    <row r="23" spans="1:2" ht="15.6" customHeight="1" x14ac:dyDescent="0.25">
      <c r="A23" s="192" t="s">
        <v>303</v>
      </c>
      <c r="B23" s="200">
        <v>24.321999999999999</v>
      </c>
    </row>
    <row r="24" spans="1:2" ht="15.6" customHeight="1" x14ac:dyDescent="0.25">
      <c r="A24" s="192" t="s">
        <v>24</v>
      </c>
      <c r="B24" s="200">
        <v>22.123000000000001</v>
      </c>
    </row>
    <row r="25" spans="1:2" ht="15.6" customHeight="1" x14ac:dyDescent="0.25">
      <c r="A25" s="192" t="s">
        <v>305</v>
      </c>
      <c r="B25" s="200">
        <v>18</v>
      </c>
    </row>
    <row r="26" spans="1:2" ht="15.6" customHeight="1" x14ac:dyDescent="0.25">
      <c r="A26" s="192" t="s">
        <v>302</v>
      </c>
      <c r="B26" s="200">
        <v>16.173999999999999</v>
      </c>
    </row>
    <row r="27" spans="1:2" ht="15.6" customHeight="1" x14ac:dyDescent="0.25">
      <c r="A27" s="192" t="s">
        <v>312</v>
      </c>
      <c r="B27" s="200">
        <v>12.885</v>
      </c>
    </row>
    <row r="28" spans="1:2" ht="15.6" customHeight="1" x14ac:dyDescent="0.25">
      <c r="A28" s="192" t="s">
        <v>12</v>
      </c>
      <c r="B28" s="200">
        <v>12.86</v>
      </c>
    </row>
    <row r="29" spans="1:2" ht="15.6" customHeight="1" x14ac:dyDescent="0.25">
      <c r="A29" s="192" t="s">
        <v>301</v>
      </c>
      <c r="B29" s="200">
        <v>12.156000000000001</v>
      </c>
    </row>
    <row r="30" spans="1:2" ht="15.6" customHeight="1" x14ac:dyDescent="0.25">
      <c r="A30" s="192" t="s">
        <v>11</v>
      </c>
      <c r="B30" s="200">
        <v>11.737</v>
      </c>
    </row>
    <row r="31" spans="1:2" ht="15.6" customHeight="1" x14ac:dyDescent="0.25">
      <c r="A31" s="192" t="s">
        <v>309</v>
      </c>
      <c r="B31" s="200">
        <v>10.759</v>
      </c>
    </row>
    <row r="32" spans="1:2" ht="15.6" customHeight="1" x14ac:dyDescent="0.25">
      <c r="A32" s="192" t="s">
        <v>128</v>
      </c>
      <c r="B32" s="200">
        <v>8.4160000000000004</v>
      </c>
    </row>
    <row r="33" spans="1:2" ht="15.6" customHeight="1" x14ac:dyDescent="0.25">
      <c r="A33" s="192" t="s">
        <v>130</v>
      </c>
      <c r="B33" s="200">
        <v>7.7610000000000001</v>
      </c>
    </row>
    <row r="34" spans="1:2" ht="15.6" customHeight="1" x14ac:dyDescent="0.25">
      <c r="A34" s="192" t="s">
        <v>16</v>
      </c>
      <c r="B34" s="200">
        <v>7.1920000000000002</v>
      </c>
    </row>
    <row r="35" spans="1:2" ht="15.6" customHeight="1" x14ac:dyDescent="0.25">
      <c r="A35" s="192" t="s">
        <v>306</v>
      </c>
      <c r="B35" s="200">
        <v>7.0890000000000004</v>
      </c>
    </row>
    <row r="36" spans="1:2" ht="15.6" customHeight="1" x14ac:dyDescent="0.25">
      <c r="A36" s="192" t="s">
        <v>17</v>
      </c>
      <c r="B36" s="200">
        <v>6.3609999999999998</v>
      </c>
    </row>
    <row r="37" spans="1:2" ht="15.6" customHeight="1" x14ac:dyDescent="0.25">
      <c r="A37" s="192" t="s">
        <v>129</v>
      </c>
      <c r="B37" s="200">
        <v>4.7679999999999998</v>
      </c>
    </row>
    <row r="38" spans="1:2" ht="15.6" customHeight="1" x14ac:dyDescent="0.25">
      <c r="A38" s="192" t="s">
        <v>9</v>
      </c>
      <c r="B38" s="200">
        <v>4</v>
      </c>
    </row>
    <row r="39" spans="1:2" ht="15.6" customHeight="1" x14ac:dyDescent="0.25">
      <c r="A39" s="192" t="s">
        <v>126</v>
      </c>
      <c r="B39" s="200">
        <v>2.8149999999999999</v>
      </c>
    </row>
    <row r="40" spans="1:2" ht="15.6" customHeight="1" x14ac:dyDescent="0.25">
      <c r="A40" s="192" t="s">
        <v>319</v>
      </c>
      <c r="B40" s="200">
        <v>1.5880000000000001</v>
      </c>
    </row>
    <row r="41" spans="1:2" ht="15.6" customHeight="1" x14ac:dyDescent="0.25">
      <c r="A41" s="192" t="s">
        <v>308</v>
      </c>
      <c r="B41" s="200">
        <v>1.1299999999999999</v>
      </c>
    </row>
    <row r="42" spans="1:2" ht="15.6" customHeight="1" x14ac:dyDescent="0.25">
      <c r="A42" s="33"/>
      <c r="B42" s="34"/>
    </row>
  </sheetData>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ColWidth="9.109375" defaultRowHeight="13.2" x14ac:dyDescent="0.25"/>
  <cols>
    <col min="1" max="1" width="10.109375" style="23" bestFit="1" customWidth="1"/>
    <col min="2" max="2" width="12.33203125" style="23" customWidth="1"/>
    <col min="3" max="3" width="15.6640625" style="23" customWidth="1"/>
    <col min="4" max="4" width="15.44140625" style="23" customWidth="1"/>
    <col min="5" max="5" width="18.6640625" style="23" customWidth="1"/>
    <col min="6" max="6" width="17.33203125" style="23" customWidth="1"/>
    <col min="7" max="8" width="15.88671875" style="23" bestFit="1" customWidth="1"/>
    <col min="9" max="9" width="14.88671875" style="23" bestFit="1" customWidth="1"/>
    <col min="10" max="10" width="13.33203125" style="23" bestFit="1" customWidth="1"/>
    <col min="11" max="11" width="13.33203125" style="23" customWidth="1"/>
    <col min="12" max="12" width="11.109375" style="23" bestFit="1" customWidth="1"/>
    <col min="13" max="13" width="10.88671875" style="23" bestFit="1" customWidth="1"/>
    <col min="14" max="16384" width="9.109375" style="23"/>
  </cols>
  <sheetData>
    <row r="1" spans="1:6" x14ac:dyDescent="0.25">
      <c r="A1" s="22" t="s">
        <v>372</v>
      </c>
    </row>
    <row r="2" spans="1:6" x14ac:dyDescent="0.25">
      <c r="A2" s="23" t="s">
        <v>371</v>
      </c>
    </row>
    <row r="3" spans="1:6" x14ac:dyDescent="0.25">
      <c r="A3" s="23" t="s">
        <v>370</v>
      </c>
    </row>
    <row r="5" spans="1:6" ht="52.8" x14ac:dyDescent="0.25">
      <c r="A5" s="180"/>
      <c r="B5" s="251" t="s">
        <v>369</v>
      </c>
      <c r="C5" s="251" t="s">
        <v>368</v>
      </c>
      <c r="D5" s="251" t="s">
        <v>367</v>
      </c>
      <c r="E5" s="251" t="s">
        <v>366</v>
      </c>
      <c r="F5" s="251" t="s">
        <v>365</v>
      </c>
    </row>
    <row r="6" spans="1:6" x14ac:dyDescent="0.25">
      <c r="A6" s="99">
        <v>43830</v>
      </c>
      <c r="B6" s="203">
        <v>33.037691186326477</v>
      </c>
      <c r="C6" s="203">
        <v>66.962308813673516</v>
      </c>
      <c r="D6" s="179">
        <v>341.35399999999998</v>
      </c>
      <c r="E6" s="202">
        <v>272.20100000000002</v>
      </c>
      <c r="F6" s="179">
        <v>222.02800000000002</v>
      </c>
    </row>
    <row r="7" spans="1:6" x14ac:dyDescent="0.25">
      <c r="A7" s="99">
        <v>43921</v>
      </c>
      <c r="B7" s="203">
        <v>35.400459827607818</v>
      </c>
      <c r="C7" s="203">
        <v>64.599540172392182</v>
      </c>
      <c r="D7" s="179">
        <v>389.017</v>
      </c>
      <c r="E7" s="202">
        <v>316.73199999999997</v>
      </c>
      <c r="F7" s="179">
        <v>260.32400000000001</v>
      </c>
    </row>
    <row r="8" spans="1:6" x14ac:dyDescent="0.25">
      <c r="A8" s="99">
        <v>44012</v>
      </c>
      <c r="B8" s="203">
        <v>34.768450334524005</v>
      </c>
      <c r="C8" s="203">
        <v>65.23154966547601</v>
      </c>
      <c r="D8" s="179">
        <v>400.11900000000003</v>
      </c>
      <c r="E8" s="202">
        <v>326.19299999999998</v>
      </c>
      <c r="F8" s="179">
        <v>264.66799999999995</v>
      </c>
    </row>
    <row r="9" spans="1:6" x14ac:dyDescent="0.25">
      <c r="A9" s="99">
        <v>44104</v>
      </c>
      <c r="B9" s="203">
        <v>35.129614027520702</v>
      </c>
      <c r="C9" s="203">
        <v>64.870385972479298</v>
      </c>
      <c r="D9" s="179">
        <v>479.44299999999998</v>
      </c>
      <c r="E9" s="202">
        <v>407.51</v>
      </c>
      <c r="F9" s="179">
        <v>329.78999999999996</v>
      </c>
    </row>
    <row r="10" spans="1:6" x14ac:dyDescent="0.25">
      <c r="A10" s="99">
        <v>44196</v>
      </c>
      <c r="B10" s="203">
        <v>35.737884534099145</v>
      </c>
      <c r="C10" s="203">
        <v>64.262115465900862</v>
      </c>
      <c r="D10" s="179">
        <v>561.42299999999989</v>
      </c>
      <c r="E10" s="202">
        <v>493.99700000000001</v>
      </c>
      <c r="F10" s="179">
        <v>401.50600000000003</v>
      </c>
    </row>
    <row r="11" spans="1:6" x14ac:dyDescent="0.25">
      <c r="A11" s="99">
        <v>44286</v>
      </c>
      <c r="B11" s="203">
        <v>35.083160549278716</v>
      </c>
      <c r="C11" s="203">
        <v>64.91683945072127</v>
      </c>
      <c r="D11" s="179">
        <v>582.78599999999994</v>
      </c>
      <c r="E11" s="202">
        <v>521.60599999999999</v>
      </c>
      <c r="F11" s="179">
        <v>419.75700000000001</v>
      </c>
    </row>
    <row r="12" spans="1:6" x14ac:dyDescent="0.25">
      <c r="A12" s="99">
        <v>44377</v>
      </c>
      <c r="B12" s="203">
        <v>35.247883828625753</v>
      </c>
      <c r="C12" s="203">
        <v>64.752116171374254</v>
      </c>
      <c r="D12" s="179">
        <v>603.27800000000013</v>
      </c>
      <c r="E12" s="202">
        <v>649.52600000000007</v>
      </c>
      <c r="F12" s="179">
        <v>434.83599999999996</v>
      </c>
    </row>
    <row r="13" spans="1:6" x14ac:dyDescent="0.25">
      <c r="A13" s="99">
        <v>44469</v>
      </c>
      <c r="B13" s="203">
        <v>36.427728993903443</v>
      </c>
      <c r="C13" s="203">
        <v>63.572271006096557</v>
      </c>
      <c r="D13" s="179">
        <v>667.46100000000001</v>
      </c>
      <c r="E13" s="202">
        <v>1021.979</v>
      </c>
      <c r="F13" s="179">
        <v>454.89799999999997</v>
      </c>
    </row>
    <row r="14" spans="1:6" x14ac:dyDescent="0.25">
      <c r="A14" s="99">
        <v>44561</v>
      </c>
      <c r="B14" s="203">
        <v>35.502687923367674</v>
      </c>
      <c r="C14" s="203">
        <v>64.497312076632326</v>
      </c>
      <c r="D14" s="179">
        <v>841.9910000000001</v>
      </c>
      <c r="E14" s="202">
        <v>821.56499999999994</v>
      </c>
      <c r="F14" s="179">
        <v>513.22199999999998</v>
      </c>
    </row>
    <row r="15" spans="1:6" x14ac:dyDescent="0.25">
      <c r="A15" s="99">
        <v>44651</v>
      </c>
      <c r="B15" s="203">
        <v>34.983313531547132</v>
      </c>
      <c r="C15" s="203">
        <v>65.01668646845286</v>
      </c>
      <c r="D15" s="179">
        <v>872.30799999999999</v>
      </c>
      <c r="E15" s="202">
        <v>863.94799999999998</v>
      </c>
      <c r="F15" s="179">
        <v>516.62600000000009</v>
      </c>
    </row>
    <row r="16" spans="1:6" x14ac:dyDescent="0.25">
      <c r="A16" s="204">
        <v>44742</v>
      </c>
      <c r="B16" s="203">
        <v>32.689590298056601</v>
      </c>
      <c r="C16" s="203">
        <v>67.310409701943399</v>
      </c>
      <c r="D16" s="179">
        <v>874.83299999999997</v>
      </c>
      <c r="E16" s="202">
        <v>866.55500000000006</v>
      </c>
      <c r="F16" s="179">
        <v>491.19499999999999</v>
      </c>
    </row>
    <row r="17" spans="1:6" x14ac:dyDescent="0.25">
      <c r="A17" s="99">
        <v>44834</v>
      </c>
      <c r="B17" s="203">
        <v>31.70213068482683</v>
      </c>
      <c r="C17" s="203">
        <v>68.297869315173173</v>
      </c>
      <c r="D17" s="179">
        <v>871.16699999999992</v>
      </c>
      <c r="E17" s="202">
        <v>872.65700000000004</v>
      </c>
      <c r="F17" s="179">
        <v>467.45800000000003</v>
      </c>
    </row>
    <row r="18" spans="1:6" x14ac:dyDescent="0.25">
      <c r="A18" s="99">
        <v>44926</v>
      </c>
      <c r="B18" s="203">
        <v>31.756634014897468</v>
      </c>
      <c r="C18" s="203">
        <v>68.243365985102528</v>
      </c>
      <c r="D18" s="179">
        <v>846.85599999999999</v>
      </c>
      <c r="E18" s="202">
        <v>853.84299999999996</v>
      </c>
      <c r="F18" s="179">
        <v>437.04599999999999</v>
      </c>
    </row>
    <row r="19" spans="1:6" x14ac:dyDescent="0.25">
      <c r="A19" s="99">
        <v>45016</v>
      </c>
      <c r="B19" s="203">
        <v>31.630372577966188</v>
      </c>
      <c r="C19" s="203">
        <v>68.369627422033815</v>
      </c>
      <c r="D19" s="179">
        <v>820.09400000000005</v>
      </c>
      <c r="E19" s="202">
        <v>834.07500000000005</v>
      </c>
      <c r="F19" s="179">
        <v>409.61700000000002</v>
      </c>
    </row>
    <row r="20" spans="1:6" x14ac:dyDescent="0.25">
      <c r="A20" s="99">
        <v>45107</v>
      </c>
      <c r="B20" s="203">
        <v>30.672605426610851</v>
      </c>
      <c r="C20" s="203">
        <v>69.327394573389142</v>
      </c>
      <c r="D20" s="179">
        <v>818.12900000000002</v>
      </c>
      <c r="E20" s="202">
        <v>830.81499999999994</v>
      </c>
      <c r="F20" s="179">
        <v>405.95400000000001</v>
      </c>
    </row>
    <row r="21" spans="1:6" x14ac:dyDescent="0.25">
      <c r="A21" s="99">
        <v>45199</v>
      </c>
      <c r="B21" s="203">
        <v>29.30270716284976</v>
      </c>
      <c r="C21" s="203">
        <v>70.697292837150243</v>
      </c>
      <c r="D21" s="179">
        <v>818.5680000000001</v>
      </c>
      <c r="E21" s="202">
        <v>838.83899999999994</v>
      </c>
      <c r="F21" s="179">
        <v>378.298</v>
      </c>
    </row>
    <row r="22" spans="1:6" x14ac:dyDescent="0.25">
      <c r="A22" s="99">
        <v>45291</v>
      </c>
      <c r="B22" s="203">
        <v>26.333492253232038</v>
      </c>
      <c r="C22" s="203">
        <v>73.666507746767962</v>
      </c>
      <c r="D22" s="179">
        <v>802.58400000000006</v>
      </c>
      <c r="E22" s="202">
        <v>833.57300000000009</v>
      </c>
      <c r="F22" s="179">
        <v>352.37200000000001</v>
      </c>
    </row>
    <row r="23" spans="1:6" x14ac:dyDescent="0.25">
      <c r="A23" s="99">
        <v>45382</v>
      </c>
      <c r="B23" s="203">
        <v>24.083483532993224</v>
      </c>
      <c r="C23" s="203">
        <v>75.916516467006772</v>
      </c>
      <c r="D23" s="179">
        <v>782.51900000000001</v>
      </c>
      <c r="E23" s="202">
        <v>819.12200000000007</v>
      </c>
      <c r="F23" s="179">
        <v>325.714</v>
      </c>
    </row>
    <row r="24" spans="1:6" x14ac:dyDescent="0.25">
      <c r="A24" s="99">
        <v>45473</v>
      </c>
      <c r="B24" s="203">
        <v>22.991916224904834</v>
      </c>
      <c r="C24" s="203">
        <v>77.008083775095159</v>
      </c>
      <c r="D24" s="179">
        <v>779.88799999999992</v>
      </c>
      <c r="E24" s="202">
        <v>819.19600000000003</v>
      </c>
      <c r="F24" s="179">
        <v>309.05099999999999</v>
      </c>
    </row>
    <row r="25" spans="1:6" x14ac:dyDescent="0.25">
      <c r="A25" s="99">
        <v>45565</v>
      </c>
      <c r="B25" s="203">
        <v>21.45570639384897</v>
      </c>
      <c r="C25" s="203">
        <v>78.54429360615103</v>
      </c>
      <c r="D25" s="179">
        <v>770.59399999999994</v>
      </c>
      <c r="E25" s="202">
        <v>821.31100000000004</v>
      </c>
      <c r="F25" s="179">
        <v>286.28899999999999</v>
      </c>
    </row>
    <row r="26" spans="1:6" x14ac:dyDescent="0.25">
      <c r="A26" s="99">
        <v>45657</v>
      </c>
      <c r="B26" s="203">
        <v>20.204037751430199</v>
      </c>
      <c r="C26" s="203">
        <v>79.795962248569808</v>
      </c>
      <c r="D26" s="179">
        <v>755.85400000000004</v>
      </c>
      <c r="E26" s="202">
        <v>811.00599999999997</v>
      </c>
      <c r="F26" s="179">
        <v>259.39299999999997</v>
      </c>
    </row>
    <row r="27" spans="1:6" x14ac:dyDescent="0.25">
      <c r="A27" s="99">
        <v>45747</v>
      </c>
      <c r="B27" s="203">
        <v>19.125960685473302</v>
      </c>
      <c r="C27" s="203">
        <v>80.874039314526698</v>
      </c>
      <c r="D27" s="179">
        <v>738.65099999999995</v>
      </c>
      <c r="E27" s="202">
        <v>764.25599999999997</v>
      </c>
      <c r="F27" s="179">
        <v>234.768</v>
      </c>
    </row>
    <row r="28" spans="1:6" x14ac:dyDescent="0.25">
      <c r="A28" s="99">
        <v>45838</v>
      </c>
      <c r="B28" s="203">
        <v>16.840084957907621</v>
      </c>
      <c r="C28" s="203">
        <v>83.159915042092379</v>
      </c>
      <c r="D28" s="179">
        <v>736.18399999999997</v>
      </c>
      <c r="E28" s="202">
        <v>737.18399999999997</v>
      </c>
      <c r="F28" s="179">
        <v>224.65799999999999</v>
      </c>
    </row>
    <row r="29" spans="1:6" x14ac:dyDescent="0.25">
      <c r="A29" s="99">
        <v>45930</v>
      </c>
      <c r="B29" s="203">
        <v>15.205015387908121</v>
      </c>
      <c r="C29" s="203">
        <v>84.794984612091881</v>
      </c>
      <c r="D29" s="179">
        <v>736.75200000000007</v>
      </c>
      <c r="E29" s="202">
        <v>713.03100000000006</v>
      </c>
      <c r="F29" s="179">
        <v>215.03399999999999</v>
      </c>
    </row>
    <row r="30" spans="1:6" x14ac:dyDescent="0.25">
      <c r="A30" s="99">
        <v>46022</v>
      </c>
      <c r="B30" s="203">
        <v>13.337128370618959</v>
      </c>
      <c r="C30" s="203">
        <v>86.662871629381044</v>
      </c>
      <c r="D30" s="179">
        <v>732.47900000000004</v>
      </c>
      <c r="E30" s="202">
        <v>687.8</v>
      </c>
      <c r="F30" s="179">
        <v>208.108</v>
      </c>
    </row>
  </sheetData>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heetViews>
  <sheetFormatPr defaultColWidth="9.109375" defaultRowHeight="13.2" x14ac:dyDescent="0.25"/>
  <cols>
    <col min="1" max="1" width="9.109375" style="23"/>
    <col min="2" max="2" width="19.109375" style="23" customWidth="1"/>
    <col min="3" max="4" width="21.33203125" style="23" customWidth="1"/>
    <col min="5" max="16384" width="9.109375" style="23"/>
  </cols>
  <sheetData>
    <row r="1" spans="1:4" x14ac:dyDescent="0.25">
      <c r="A1" s="206" t="s">
        <v>376</v>
      </c>
    </row>
    <row r="2" spans="1:4" x14ac:dyDescent="0.25">
      <c r="A2" s="23" t="s">
        <v>370</v>
      </c>
    </row>
    <row r="4" spans="1:4" ht="39.6" x14ac:dyDescent="0.25">
      <c r="A4" s="179"/>
      <c r="B4" s="180" t="s">
        <v>375</v>
      </c>
      <c r="C4" s="180" t="s">
        <v>374</v>
      </c>
      <c r="D4" s="180" t="s">
        <v>373</v>
      </c>
    </row>
    <row r="5" spans="1:4" x14ac:dyDescent="0.25">
      <c r="A5" s="99">
        <v>43830</v>
      </c>
      <c r="B5" s="203">
        <v>69.462241562933741</v>
      </c>
      <c r="C5" s="203">
        <v>30.537758437066266</v>
      </c>
      <c r="D5" s="203">
        <v>14.739000000000001</v>
      </c>
    </row>
    <row r="6" spans="1:4" x14ac:dyDescent="0.25">
      <c r="A6" s="99">
        <v>43921</v>
      </c>
      <c r="B6" s="203">
        <v>66.746210747080738</v>
      </c>
      <c r="C6" s="203">
        <v>33.253789252919269</v>
      </c>
      <c r="D6" s="203">
        <v>15.243</v>
      </c>
    </row>
    <row r="7" spans="1:4" x14ac:dyDescent="0.25">
      <c r="A7" s="99">
        <v>44012</v>
      </c>
      <c r="B7" s="203">
        <v>67.265969327447877</v>
      </c>
      <c r="C7" s="203">
        <v>32.734030672552116</v>
      </c>
      <c r="D7" s="203">
        <v>15.903</v>
      </c>
    </row>
    <row r="8" spans="1:4" x14ac:dyDescent="0.25">
      <c r="A8" s="99">
        <v>44104</v>
      </c>
      <c r="B8" s="203">
        <v>67.661644727704058</v>
      </c>
      <c r="C8" s="203">
        <v>32.338355272295935</v>
      </c>
      <c r="D8" s="203">
        <v>16.915999999999997</v>
      </c>
    </row>
    <row r="9" spans="1:4" x14ac:dyDescent="0.25">
      <c r="A9" s="99">
        <v>44196</v>
      </c>
      <c r="B9" s="203">
        <v>67.324219570665903</v>
      </c>
      <c r="C9" s="203">
        <v>32.675780429334097</v>
      </c>
      <c r="D9" s="203">
        <v>18.545000000000002</v>
      </c>
    </row>
    <row r="10" spans="1:4" x14ac:dyDescent="0.25">
      <c r="A10" s="99">
        <v>44286</v>
      </c>
      <c r="B10" s="203">
        <v>72.144537969206269</v>
      </c>
      <c r="C10" s="203">
        <v>27.855462030793738</v>
      </c>
      <c r="D10" s="203">
        <v>23.852</v>
      </c>
    </row>
    <row r="11" spans="1:4" x14ac:dyDescent="0.25">
      <c r="A11" s="99">
        <v>44377</v>
      </c>
      <c r="B11" s="203">
        <v>73.675991993280931</v>
      </c>
      <c r="C11" s="203">
        <v>26.324008006719062</v>
      </c>
      <c r="D11" s="203">
        <v>26.836000000000002</v>
      </c>
    </row>
    <row r="12" spans="1:4" x14ac:dyDescent="0.25">
      <c r="A12" s="99">
        <v>44469</v>
      </c>
      <c r="B12" s="203">
        <v>74.168739151248772</v>
      </c>
      <c r="C12" s="203">
        <v>25.831260848751224</v>
      </c>
      <c r="D12" s="203">
        <v>29.094999999999999</v>
      </c>
    </row>
    <row r="13" spans="1:4" x14ac:dyDescent="0.25">
      <c r="A13" s="99">
        <v>44561</v>
      </c>
      <c r="B13" s="203">
        <v>74.770876192816687</v>
      </c>
      <c r="C13" s="203">
        <v>25.229123807183335</v>
      </c>
      <c r="D13" s="203">
        <v>31.072999999999997</v>
      </c>
    </row>
    <row r="14" spans="1:4" x14ac:dyDescent="0.25">
      <c r="A14" s="99">
        <v>44651</v>
      </c>
      <c r="B14" s="203">
        <v>71.101567875499867</v>
      </c>
      <c r="C14" s="203">
        <v>28.898432124500122</v>
      </c>
      <c r="D14" s="203">
        <v>30.791</v>
      </c>
    </row>
    <row r="15" spans="1:4" x14ac:dyDescent="0.25">
      <c r="A15" s="204">
        <v>44742</v>
      </c>
      <c r="B15" s="205">
        <v>71.659884998618907</v>
      </c>
      <c r="C15" s="205">
        <v>28.340115001381101</v>
      </c>
      <c r="D15" s="205">
        <v>32.080999999999996</v>
      </c>
    </row>
    <row r="16" spans="1:4" x14ac:dyDescent="0.25">
      <c r="A16" s="99">
        <v>44834</v>
      </c>
      <c r="B16" s="203">
        <v>74.224040193939985</v>
      </c>
      <c r="C16" s="203">
        <v>25.775959806060001</v>
      </c>
      <c r="D16" s="203">
        <v>32.225999999999999</v>
      </c>
    </row>
    <row r="17" spans="1:4" x14ac:dyDescent="0.25">
      <c r="A17" s="99">
        <v>44926</v>
      </c>
      <c r="B17" s="203">
        <v>76.573226663637385</v>
      </c>
      <c r="C17" s="203">
        <v>23.426773336362618</v>
      </c>
      <c r="D17" s="203">
        <v>32.837000000000003</v>
      </c>
    </row>
    <row r="18" spans="1:4" x14ac:dyDescent="0.25">
      <c r="A18" s="99">
        <v>45016</v>
      </c>
      <c r="B18" s="203">
        <v>77.345538845540347</v>
      </c>
      <c r="C18" s="203">
        <v>22.65446115445965</v>
      </c>
      <c r="D18" s="203">
        <v>33.367999999999995</v>
      </c>
    </row>
    <row r="19" spans="1:4" x14ac:dyDescent="0.25">
      <c r="A19" s="99">
        <v>45107</v>
      </c>
      <c r="B19" s="203">
        <v>78.508542963357314</v>
      </c>
      <c r="C19" s="203">
        <v>21.491457036642693</v>
      </c>
      <c r="D19" s="203">
        <v>35.441999999999993</v>
      </c>
    </row>
    <row r="20" spans="1:4" x14ac:dyDescent="0.25">
      <c r="A20" s="99">
        <v>45199</v>
      </c>
      <c r="B20" s="203">
        <v>79.316862636336452</v>
      </c>
      <c r="C20" s="203">
        <v>20.683137363663548</v>
      </c>
      <c r="D20" s="203">
        <v>37.54</v>
      </c>
    </row>
    <row r="21" spans="1:4" x14ac:dyDescent="0.25">
      <c r="A21" s="99">
        <v>45291</v>
      </c>
      <c r="B21" s="203">
        <v>80.286064415022224</v>
      </c>
      <c r="C21" s="203">
        <v>19.713935584977776</v>
      </c>
      <c r="D21" s="203">
        <v>40.035999999999994</v>
      </c>
    </row>
    <row r="22" spans="1:4" x14ac:dyDescent="0.25">
      <c r="A22" s="99">
        <v>45382</v>
      </c>
      <c r="B22" s="203">
        <v>82.38266211816601</v>
      </c>
      <c r="C22" s="203">
        <v>17.617337881833972</v>
      </c>
      <c r="D22" s="203">
        <v>40.610999999999997</v>
      </c>
    </row>
    <row r="23" spans="1:4" x14ac:dyDescent="0.25">
      <c r="A23" s="99">
        <v>45473</v>
      </c>
      <c r="B23" s="203">
        <v>83.365738402354481</v>
      </c>
      <c r="C23" s="203">
        <v>16.634261597645519</v>
      </c>
      <c r="D23" s="203">
        <v>42.545000000000002</v>
      </c>
    </row>
    <row r="24" spans="1:4" x14ac:dyDescent="0.25">
      <c r="A24" s="99">
        <v>45565</v>
      </c>
      <c r="B24" s="203">
        <v>84.431811653686836</v>
      </c>
      <c r="C24" s="203">
        <v>15.568188346313164</v>
      </c>
      <c r="D24" s="203">
        <v>44.877000000000002</v>
      </c>
    </row>
    <row r="25" spans="1:4" x14ac:dyDescent="0.25">
      <c r="A25" s="99">
        <v>45657</v>
      </c>
      <c r="B25" s="203">
        <v>84.734355470949751</v>
      </c>
      <c r="C25" s="203">
        <v>15.265644529050256</v>
      </c>
      <c r="D25" s="203">
        <v>47.888999999999996</v>
      </c>
    </row>
    <row r="26" spans="1:4" x14ac:dyDescent="0.25">
      <c r="A26" s="99">
        <v>45747</v>
      </c>
      <c r="B26" s="203">
        <v>83.321520634305131</v>
      </c>
      <c r="C26" s="203">
        <v>16.67847936569488</v>
      </c>
      <c r="D26" s="203">
        <v>48.469000000000008</v>
      </c>
    </row>
    <row r="27" spans="1:4" x14ac:dyDescent="0.25">
      <c r="A27" s="99">
        <v>45838</v>
      </c>
      <c r="B27" s="203">
        <v>83.50728312432237</v>
      </c>
      <c r="C27" s="203">
        <v>16.492716875677623</v>
      </c>
      <c r="D27" s="203">
        <v>49.164999999999999</v>
      </c>
    </row>
    <row r="28" spans="1:4" x14ac:dyDescent="0.25">
      <c r="A28" s="99">
        <v>45930</v>
      </c>
      <c r="B28" s="203">
        <v>84.416103639891887</v>
      </c>
      <c r="C28" s="203">
        <v>15.583896360108106</v>
      </c>
      <c r="D28" s="203">
        <v>50.307999999999993</v>
      </c>
    </row>
    <row r="29" spans="1:4" x14ac:dyDescent="0.25">
      <c r="A29" s="99">
        <v>46022</v>
      </c>
      <c r="B29" s="203">
        <v>84.266519270096879</v>
      </c>
      <c r="C29" s="203">
        <v>15.733480729903116</v>
      </c>
      <c r="D29" s="203">
        <v>51.417000000000002</v>
      </c>
    </row>
  </sheetData>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heetViews>
  <sheetFormatPr defaultColWidth="9.109375" defaultRowHeight="13.2" x14ac:dyDescent="0.25"/>
  <cols>
    <col min="1" max="1" width="10.109375" style="23" bestFit="1" customWidth="1"/>
    <col min="2" max="2" width="9.109375" style="23"/>
    <col min="3" max="3" width="15.109375" style="23" customWidth="1"/>
    <col min="4" max="16384" width="9.109375" style="23"/>
  </cols>
  <sheetData>
    <row r="1" spans="1:4" x14ac:dyDescent="0.25">
      <c r="A1" s="206" t="s">
        <v>379</v>
      </c>
    </row>
    <row r="2" spans="1:4" x14ac:dyDescent="0.25">
      <c r="A2" s="23" t="s">
        <v>370</v>
      </c>
    </row>
    <row r="4" spans="1:4" ht="39.6" x14ac:dyDescent="0.25">
      <c r="A4" s="179"/>
      <c r="B4" s="209" t="s">
        <v>378</v>
      </c>
      <c r="C4" s="209" t="s">
        <v>377</v>
      </c>
    </row>
    <row r="5" spans="1:4" x14ac:dyDescent="0.25">
      <c r="A5" s="99">
        <v>43830</v>
      </c>
      <c r="B5" s="208">
        <v>2.0732946369521659</v>
      </c>
      <c r="C5" s="208">
        <v>0.85898581796294016</v>
      </c>
    </row>
    <row r="6" spans="1:4" x14ac:dyDescent="0.25">
      <c r="A6" s="99">
        <v>43921</v>
      </c>
      <c r="B6" s="208">
        <v>1.8839428738989561</v>
      </c>
      <c r="C6" s="208">
        <v>0.8191308266061208</v>
      </c>
      <c r="D6" s="207"/>
    </row>
    <row r="7" spans="1:4" x14ac:dyDescent="0.25">
      <c r="A7" s="99">
        <v>44012</v>
      </c>
      <c r="B7" s="208">
        <v>1.989492085318767</v>
      </c>
      <c r="C7" s="208">
        <v>0.84848093364934318</v>
      </c>
      <c r="D7" s="207"/>
    </row>
    <row r="8" spans="1:4" x14ac:dyDescent="0.25">
      <c r="A8" s="99">
        <v>44104</v>
      </c>
      <c r="B8" s="208">
        <v>1.9222568959350541</v>
      </c>
      <c r="C8" s="208">
        <v>0.79448100356069773</v>
      </c>
      <c r="D8" s="207"/>
    </row>
    <row r="9" spans="1:4" x14ac:dyDescent="0.25">
      <c r="A9" s="99">
        <v>44196</v>
      </c>
      <c r="B9" s="208">
        <v>1.8170660595326873</v>
      </c>
      <c r="C9" s="208">
        <v>0.73801543828926097</v>
      </c>
      <c r="D9" s="207"/>
    </row>
    <row r="10" spans="1:4" x14ac:dyDescent="0.25">
      <c r="A10" s="99">
        <v>44286</v>
      </c>
      <c r="B10" s="208">
        <v>1.8860856137055975</v>
      </c>
      <c r="C10" s="208">
        <v>0.73931011023205262</v>
      </c>
      <c r="D10" s="207"/>
    </row>
    <row r="11" spans="1:4" x14ac:dyDescent="0.25">
      <c r="A11" s="99">
        <v>44377</v>
      </c>
      <c r="B11" s="208">
        <v>1.9094768140731804</v>
      </c>
      <c r="C11" s="208">
        <v>0.62512718497787412</v>
      </c>
      <c r="D11" s="207"/>
    </row>
    <row r="12" spans="1:4" x14ac:dyDescent="0.25">
      <c r="A12" s="99">
        <v>44469</v>
      </c>
      <c r="B12" s="208">
        <v>1.7612543602012556</v>
      </c>
      <c r="C12" s="208">
        <v>0.41902323088405913</v>
      </c>
      <c r="D12" s="207"/>
    </row>
    <row r="13" spans="1:4" x14ac:dyDescent="0.25">
      <c r="A13" s="99">
        <v>44561</v>
      </c>
      <c r="B13" s="208">
        <v>1.4576139174783698</v>
      </c>
      <c r="C13" s="208">
        <v>0.53035816742601027</v>
      </c>
      <c r="D13" s="207"/>
    </row>
    <row r="14" spans="1:4" x14ac:dyDescent="0.25">
      <c r="A14" s="99">
        <v>44651</v>
      </c>
      <c r="B14" s="208">
        <v>1.2705759389697313</v>
      </c>
      <c r="C14" s="208">
        <v>0.44879067134894685</v>
      </c>
      <c r="D14" s="207"/>
    </row>
    <row r="15" spans="1:4" x14ac:dyDescent="0.25">
      <c r="A15" s="204">
        <v>44742</v>
      </c>
      <c r="B15" s="208">
        <v>1.0500336095755989</v>
      </c>
      <c r="C15" s="208">
        <v>0.34653068912013657</v>
      </c>
      <c r="D15" s="49"/>
    </row>
    <row r="16" spans="1:4" x14ac:dyDescent="0.25">
      <c r="A16" s="99">
        <v>44834</v>
      </c>
      <c r="B16" s="208">
        <v>1.1871320895362201</v>
      </c>
      <c r="C16" s="208">
        <v>0.37570358201113369</v>
      </c>
      <c r="D16" s="49"/>
    </row>
    <row r="17" spans="1:4" x14ac:dyDescent="0.25">
      <c r="A17" s="99">
        <v>44926</v>
      </c>
      <c r="B17" s="208">
        <v>1.4723175789255201</v>
      </c>
      <c r="C17" s="208">
        <v>0.46373247233385989</v>
      </c>
      <c r="D17" s="207"/>
    </row>
    <row r="18" spans="1:4" x14ac:dyDescent="0.25">
      <c r="A18" s="99">
        <v>45016</v>
      </c>
      <c r="B18" s="208">
        <v>1.6620297631977901</v>
      </c>
      <c r="C18" s="208">
        <v>0.51689417100074941</v>
      </c>
      <c r="D18" s="207"/>
    </row>
    <row r="19" spans="1:4" x14ac:dyDescent="0.25">
      <c r="A19" s="99">
        <v>45107</v>
      </c>
      <c r="B19" s="208">
        <v>1.9000573591857361</v>
      </c>
      <c r="C19" s="208">
        <v>0.57389816733598897</v>
      </c>
      <c r="D19" s="49"/>
    </row>
    <row r="20" spans="1:4" x14ac:dyDescent="0.25">
      <c r="A20" s="99">
        <v>45199</v>
      </c>
      <c r="B20" s="208">
        <v>2.1486950327864296</v>
      </c>
      <c r="C20" s="208">
        <v>0.61441056355876389</v>
      </c>
      <c r="D20" s="49"/>
    </row>
    <row r="21" spans="1:4" x14ac:dyDescent="0.25">
      <c r="A21" s="99">
        <v>45291</v>
      </c>
      <c r="B21" s="208">
        <v>2.2198134135557428</v>
      </c>
      <c r="C21" s="208">
        <v>0.56282293594946065</v>
      </c>
      <c r="D21" s="207"/>
    </row>
    <row r="22" spans="1:4" x14ac:dyDescent="0.25">
      <c r="A22" s="99">
        <v>45382</v>
      </c>
      <c r="B22" s="208">
        <v>2.3503744492450878</v>
      </c>
      <c r="C22" s="208">
        <v>0.54075763926080467</v>
      </c>
      <c r="D22" s="207"/>
    </row>
    <row r="23" spans="1:4" x14ac:dyDescent="0.25">
      <c r="A23" s="99">
        <v>45473</v>
      </c>
      <c r="B23" s="208">
        <v>2.3045341209181442</v>
      </c>
      <c r="C23" s="208">
        <v>0.50443211214588624</v>
      </c>
      <c r="D23" s="49"/>
    </row>
    <row r="24" spans="1:4" x14ac:dyDescent="0.25">
      <c r="A24" s="99">
        <v>45565</v>
      </c>
      <c r="B24" s="208">
        <v>2.423492443162623</v>
      </c>
      <c r="C24" s="208">
        <v>0.48786815513553289</v>
      </c>
      <c r="D24" s="207"/>
    </row>
    <row r="25" spans="1:4" x14ac:dyDescent="0.25">
      <c r="A25" s="99">
        <v>45657</v>
      </c>
      <c r="B25" s="208">
        <v>2.6962584993388612</v>
      </c>
      <c r="C25" s="208">
        <v>0.50770746254898236</v>
      </c>
      <c r="D25" s="207"/>
    </row>
    <row r="26" spans="1:4" x14ac:dyDescent="0.25">
      <c r="A26" s="99">
        <v>45747</v>
      </c>
      <c r="B26" s="208">
        <v>2.6770560151656531</v>
      </c>
      <c r="C26" s="208">
        <v>0.49485863221874632</v>
      </c>
      <c r="D26" s="207"/>
    </row>
    <row r="27" spans="1:4" x14ac:dyDescent="0.25">
      <c r="A27" s="99">
        <v>45838</v>
      </c>
      <c r="B27" s="208">
        <v>2.7745854403168342</v>
      </c>
      <c r="C27" s="208">
        <v>0.46660872458892227</v>
      </c>
      <c r="D27" s="49"/>
    </row>
    <row r="28" spans="1:4" x14ac:dyDescent="0.25">
      <c r="A28" s="99">
        <v>45930</v>
      </c>
      <c r="B28" s="208">
        <v>3.0080009832078245</v>
      </c>
      <c r="C28" s="208">
        <v>0.47258262416931252</v>
      </c>
      <c r="D28" s="49"/>
    </row>
    <row r="29" spans="1:4" x14ac:dyDescent="0.25">
      <c r="A29" s="99">
        <v>46022</v>
      </c>
      <c r="B29" s="208">
        <v>3.0514200147631332</v>
      </c>
      <c r="C29" s="208">
        <v>0.4334084041657747</v>
      </c>
      <c r="D29" s="207"/>
    </row>
  </sheetData>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heetViews>
  <sheetFormatPr defaultColWidth="9.109375" defaultRowHeight="13.2" x14ac:dyDescent="0.25"/>
  <cols>
    <col min="1" max="3" width="9.109375" style="23"/>
    <col min="4" max="4" width="16.5546875" style="23" customWidth="1"/>
    <col min="5" max="16384" width="9.109375" style="23"/>
  </cols>
  <sheetData>
    <row r="1" spans="1:4" x14ac:dyDescent="0.25">
      <c r="A1" s="206" t="s">
        <v>383</v>
      </c>
    </row>
    <row r="2" spans="1:4" x14ac:dyDescent="0.25">
      <c r="A2" s="23" t="s">
        <v>370</v>
      </c>
    </row>
    <row r="4" spans="1:4" ht="26.4" x14ac:dyDescent="0.25">
      <c r="A4" s="179"/>
      <c r="B4" s="180" t="s">
        <v>382</v>
      </c>
      <c r="C4" s="180" t="s">
        <v>381</v>
      </c>
      <c r="D4" s="180" t="s">
        <v>380</v>
      </c>
    </row>
    <row r="5" spans="1:4" x14ac:dyDescent="0.25">
      <c r="A5" s="99">
        <v>43830</v>
      </c>
      <c r="B5" s="181">
        <v>61.677516614621474</v>
      </c>
      <c r="C5" s="181">
        <v>38.322483385378526</v>
      </c>
      <c r="D5" s="179">
        <v>0.5109999999999999</v>
      </c>
    </row>
    <row r="6" spans="1:4" x14ac:dyDescent="0.25">
      <c r="A6" s="99">
        <v>43921</v>
      </c>
      <c r="B6" s="181">
        <v>59.412647927839593</v>
      </c>
      <c r="C6" s="181">
        <v>40.587352072160414</v>
      </c>
      <c r="D6" s="179">
        <v>0.5179999999999999</v>
      </c>
    </row>
    <row r="7" spans="1:4" x14ac:dyDescent="0.25">
      <c r="A7" s="99">
        <v>44012</v>
      </c>
      <c r="B7" s="181">
        <v>61.142171198753083</v>
      </c>
      <c r="C7" s="181">
        <v>38.857828801246924</v>
      </c>
      <c r="D7" s="179">
        <v>0.52100000000000002</v>
      </c>
    </row>
    <row r="8" spans="1:4" x14ac:dyDescent="0.25">
      <c r="A8" s="99">
        <v>44104</v>
      </c>
      <c r="B8" s="181">
        <v>64.827895445610238</v>
      </c>
      <c r="C8" s="181">
        <v>35.172104554389762</v>
      </c>
      <c r="D8" s="179">
        <v>0.51500000000000001</v>
      </c>
    </row>
    <row r="9" spans="1:4" x14ac:dyDescent="0.25">
      <c r="A9" s="99">
        <v>44196</v>
      </c>
      <c r="B9" s="181">
        <v>66.552888747468657</v>
      </c>
      <c r="C9" s="181">
        <v>33.447111252531336</v>
      </c>
      <c r="D9" s="179">
        <v>0.52799999999999991</v>
      </c>
    </row>
    <row r="10" spans="1:4" x14ac:dyDescent="0.25">
      <c r="A10" s="99">
        <v>44286</v>
      </c>
      <c r="B10" s="181">
        <v>67.039899870237434</v>
      </c>
      <c r="C10" s="181">
        <v>32.960100129762552</v>
      </c>
      <c r="D10" s="179">
        <v>0.53600000000000003</v>
      </c>
    </row>
    <row r="11" spans="1:4" x14ac:dyDescent="0.25">
      <c r="A11" s="99">
        <v>44377</v>
      </c>
      <c r="B11" s="181">
        <v>67.231965147877915</v>
      </c>
      <c r="C11" s="181">
        <v>32.768034852122085</v>
      </c>
      <c r="D11" s="179">
        <v>0.56300000000000006</v>
      </c>
    </row>
    <row r="12" spans="1:4" x14ac:dyDescent="0.25">
      <c r="A12" s="99">
        <v>44469</v>
      </c>
      <c r="B12" s="181">
        <v>66.564631556450564</v>
      </c>
      <c r="C12" s="181">
        <v>33.435368443549429</v>
      </c>
      <c r="D12" s="179">
        <v>0.60599999999999998</v>
      </c>
    </row>
    <row r="13" spans="1:4" x14ac:dyDescent="0.25">
      <c r="A13" s="99">
        <v>44561</v>
      </c>
      <c r="B13" s="181">
        <v>67.011982952387783</v>
      </c>
      <c r="C13" s="181">
        <v>32.98801704761221</v>
      </c>
      <c r="D13" s="179">
        <v>0.64900000000000002</v>
      </c>
    </row>
    <row r="14" spans="1:4" x14ac:dyDescent="0.25">
      <c r="A14" s="99">
        <v>44651</v>
      </c>
      <c r="B14" s="181">
        <v>67.303998500374618</v>
      </c>
      <c r="C14" s="181">
        <v>32.696001499625382</v>
      </c>
      <c r="D14" s="179">
        <v>0.67300000000000004</v>
      </c>
    </row>
    <row r="15" spans="1:4" x14ac:dyDescent="0.25">
      <c r="A15" s="99">
        <v>44742</v>
      </c>
      <c r="B15" s="181">
        <v>62.839587823560031</v>
      </c>
      <c r="C15" s="181">
        <v>37.160412176439969</v>
      </c>
      <c r="D15" s="179">
        <v>0.69600000000000006</v>
      </c>
    </row>
    <row r="16" spans="1:4" x14ac:dyDescent="0.25">
      <c r="A16" s="99">
        <v>44834</v>
      </c>
      <c r="B16" s="181">
        <v>65.154412242627373</v>
      </c>
      <c r="C16" s="181">
        <v>34.84558775737262</v>
      </c>
      <c r="D16" s="179">
        <v>0.70200000000000007</v>
      </c>
    </row>
    <row r="17" spans="1:4" x14ac:dyDescent="0.25">
      <c r="A17" s="99">
        <v>44926</v>
      </c>
      <c r="B17" s="181">
        <v>68.647192175519152</v>
      </c>
      <c r="C17" s="181">
        <v>31.352807824480855</v>
      </c>
      <c r="D17" s="179">
        <v>0.70900000000000007</v>
      </c>
    </row>
    <row r="18" spans="1:4" x14ac:dyDescent="0.25">
      <c r="A18" s="99">
        <v>45016</v>
      </c>
      <c r="B18" s="181">
        <v>71.714376179345706</v>
      </c>
      <c r="C18" s="181">
        <v>28.285623820654283</v>
      </c>
      <c r="D18" s="179">
        <v>0.69600000000000006</v>
      </c>
    </row>
    <row r="19" spans="1:4" x14ac:dyDescent="0.25">
      <c r="A19" s="99">
        <v>45107</v>
      </c>
      <c r="B19" s="181">
        <v>75.27247018426543</v>
      </c>
      <c r="C19" s="181">
        <v>24.727529815734581</v>
      </c>
      <c r="D19" s="179">
        <v>0.70699999999999996</v>
      </c>
    </row>
    <row r="20" spans="1:4" x14ac:dyDescent="0.25">
      <c r="A20" s="99">
        <v>45199</v>
      </c>
      <c r="B20" s="181">
        <v>75.320490431993861</v>
      </c>
      <c r="C20" s="181">
        <v>24.679509568006143</v>
      </c>
      <c r="D20" s="179">
        <v>0.72299999999999998</v>
      </c>
    </row>
    <row r="21" spans="1:4" x14ac:dyDescent="0.25">
      <c r="A21" s="99">
        <v>45291</v>
      </c>
      <c r="B21" s="181">
        <v>74.359572870414382</v>
      </c>
      <c r="C21" s="181">
        <v>25.640427129585614</v>
      </c>
      <c r="D21" s="179">
        <v>0.755</v>
      </c>
    </row>
    <row r="22" spans="1:4" x14ac:dyDescent="0.25">
      <c r="A22" s="99">
        <v>45382</v>
      </c>
      <c r="B22" s="181">
        <v>73.751756120233139</v>
      </c>
      <c r="C22" s="181">
        <v>26.248243879766864</v>
      </c>
      <c r="D22" s="179">
        <v>0.68300000000000005</v>
      </c>
    </row>
    <row r="23" spans="1:4" x14ac:dyDescent="0.25">
      <c r="A23" s="99">
        <v>45473</v>
      </c>
      <c r="B23" s="181">
        <v>72.448613235923503</v>
      </c>
      <c r="C23" s="181">
        <v>27.55138676407649</v>
      </c>
      <c r="D23" s="179">
        <v>0.68900000000000006</v>
      </c>
    </row>
    <row r="24" spans="1:4" x14ac:dyDescent="0.25">
      <c r="A24" s="99">
        <v>45565</v>
      </c>
      <c r="B24" s="181">
        <v>73.920812883795719</v>
      </c>
      <c r="C24" s="181">
        <v>26.079187116204288</v>
      </c>
      <c r="D24" s="179">
        <v>0.72799999999999998</v>
      </c>
    </row>
    <row r="25" spans="1:4" x14ac:dyDescent="0.25">
      <c r="A25" s="99">
        <v>45657</v>
      </c>
      <c r="B25" s="181">
        <v>72.618399877451481</v>
      </c>
      <c r="C25" s="181">
        <v>27.381600122548527</v>
      </c>
      <c r="D25" s="179">
        <v>0.78200000000000003</v>
      </c>
    </row>
    <row r="26" spans="1:4" x14ac:dyDescent="0.25">
      <c r="A26" s="99">
        <v>45747</v>
      </c>
      <c r="B26" s="181">
        <v>70.33267918046127</v>
      </c>
      <c r="C26" s="181">
        <v>29.667320819538727</v>
      </c>
      <c r="D26" s="179">
        <v>0.82100000000000006</v>
      </c>
    </row>
    <row r="27" spans="1:4" x14ac:dyDescent="0.25">
      <c r="A27" s="99">
        <v>45838</v>
      </c>
      <c r="B27" s="181">
        <v>69.59207448275923</v>
      </c>
      <c r="C27" s="181">
        <v>30.407925517240784</v>
      </c>
      <c r="D27" s="179">
        <v>0.91400000000000003</v>
      </c>
    </row>
    <row r="28" spans="1:4" x14ac:dyDescent="0.25">
      <c r="A28" s="99">
        <v>45930</v>
      </c>
      <c r="B28" s="181">
        <v>70.107874777100534</v>
      </c>
      <c r="C28" s="181">
        <v>29.89212522289947</v>
      </c>
      <c r="D28" s="179">
        <v>1.107</v>
      </c>
    </row>
    <row r="29" spans="1:4" x14ac:dyDescent="0.25">
      <c r="A29" s="99">
        <v>46022</v>
      </c>
      <c r="B29" s="181">
        <v>68.02610081611185</v>
      </c>
      <c r="C29" s="181">
        <v>31.973899183888161</v>
      </c>
      <c r="D29" s="179">
        <v>1.4319999999999999</v>
      </c>
    </row>
  </sheetData>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J25" sqref="J25"/>
    </sheetView>
  </sheetViews>
  <sheetFormatPr defaultColWidth="9.109375" defaultRowHeight="13.8" x14ac:dyDescent="0.3"/>
  <cols>
    <col min="1" max="1" width="36.88671875" style="201" customWidth="1"/>
    <col min="2" max="9" width="9.5546875" style="201" bestFit="1" customWidth="1"/>
    <col min="10" max="16384" width="9.109375" style="201"/>
  </cols>
  <sheetData>
    <row r="1" spans="1:9" x14ac:dyDescent="0.3">
      <c r="A1" s="22" t="s">
        <v>391</v>
      </c>
    </row>
    <row r="2" spans="1:9" x14ac:dyDescent="0.3">
      <c r="A2" s="23" t="s">
        <v>390</v>
      </c>
    </row>
    <row r="3" spans="1:9" x14ac:dyDescent="0.3">
      <c r="A3" s="23" t="s">
        <v>370</v>
      </c>
    </row>
    <row r="5" spans="1:9" x14ac:dyDescent="0.3">
      <c r="A5" s="179"/>
      <c r="B5" s="179">
        <v>2018</v>
      </c>
      <c r="C5" s="179">
        <v>2019</v>
      </c>
      <c r="D5" s="179">
        <v>2020</v>
      </c>
      <c r="E5" s="179">
        <v>2021</v>
      </c>
      <c r="F5" s="179">
        <v>2022</v>
      </c>
      <c r="G5" s="179">
        <v>2023</v>
      </c>
      <c r="H5" s="179">
        <v>2024</v>
      </c>
      <c r="I5" s="179">
        <v>2025</v>
      </c>
    </row>
    <row r="6" spans="1:9" x14ac:dyDescent="0.3">
      <c r="A6" s="179" t="s">
        <v>389</v>
      </c>
      <c r="B6" s="183">
        <v>37.701737999999999</v>
      </c>
      <c r="C6" s="183">
        <v>51.129708000000001</v>
      </c>
      <c r="D6" s="183">
        <v>54.392361999999999</v>
      </c>
      <c r="E6" s="183">
        <v>76.988193838000015</v>
      </c>
      <c r="F6" s="183">
        <v>98.414200859000005</v>
      </c>
      <c r="G6" s="183">
        <v>114.44288124900005</v>
      </c>
      <c r="H6" s="183">
        <v>125.92440622500004</v>
      </c>
      <c r="I6" s="183">
        <v>131.30935753399993</v>
      </c>
    </row>
    <row r="7" spans="1:9" x14ac:dyDescent="0.3">
      <c r="A7" s="179" t="s">
        <v>388</v>
      </c>
      <c r="B7" s="183">
        <v>96.331801000000013</v>
      </c>
      <c r="C7" s="183">
        <v>120.344565</v>
      </c>
      <c r="D7" s="183">
        <v>133.82041999999998</v>
      </c>
      <c r="E7" s="183">
        <v>119.47206495299996</v>
      </c>
      <c r="F7" s="183">
        <v>134.62810783300026</v>
      </c>
      <c r="G7" s="183">
        <v>180.4470137969997</v>
      </c>
      <c r="H7" s="183">
        <v>316.62934954000013</v>
      </c>
      <c r="I7" s="183">
        <v>432.75984966200036</v>
      </c>
    </row>
    <row r="8" spans="1:9" x14ac:dyDescent="0.3">
      <c r="A8" s="179" t="s">
        <v>387</v>
      </c>
      <c r="B8" s="183">
        <v>0</v>
      </c>
      <c r="C8" s="183">
        <v>0</v>
      </c>
      <c r="D8" s="183">
        <v>0</v>
      </c>
      <c r="E8" s="183">
        <v>70.145890584999989</v>
      </c>
      <c r="F8" s="183">
        <v>57.290865831999994</v>
      </c>
      <c r="G8" s="183">
        <v>65.834567779000011</v>
      </c>
      <c r="H8" s="183">
        <v>79.782990182000006</v>
      </c>
      <c r="I8" s="183">
        <v>83.046804547999997</v>
      </c>
    </row>
    <row r="9" spans="1:9" x14ac:dyDescent="0.3">
      <c r="A9" s="179" t="s">
        <v>386</v>
      </c>
      <c r="B9" s="183">
        <v>0</v>
      </c>
      <c r="C9" s="183">
        <v>0</v>
      </c>
      <c r="D9" s="183">
        <v>0</v>
      </c>
      <c r="E9" s="183">
        <v>0</v>
      </c>
      <c r="F9" s="183">
        <v>0.62352728000000024</v>
      </c>
      <c r="G9" s="183">
        <v>0.8283117710000002</v>
      </c>
      <c r="H9" s="183">
        <v>0.97721158800000008</v>
      </c>
      <c r="I9" s="183">
        <v>2.364447717</v>
      </c>
    </row>
    <row r="10" spans="1:9" x14ac:dyDescent="0.3">
      <c r="A10" s="179" t="s">
        <v>385</v>
      </c>
      <c r="B10" s="183">
        <v>13.674223</v>
      </c>
      <c r="C10" s="183">
        <v>18.838829</v>
      </c>
      <c r="D10" s="183">
        <v>30.268051</v>
      </c>
      <c r="E10" s="183">
        <v>31.290242279000001</v>
      </c>
      <c r="F10" s="183">
        <v>35.071803617000015</v>
      </c>
      <c r="G10" s="183">
        <v>35.171733096000018</v>
      </c>
      <c r="H10" s="183">
        <v>38.97722352200001</v>
      </c>
      <c r="I10" s="183">
        <v>40.884986878999989</v>
      </c>
    </row>
    <row r="11" spans="1:9" x14ac:dyDescent="0.3">
      <c r="A11" s="179" t="s">
        <v>384</v>
      </c>
      <c r="B11" s="183">
        <v>15.929209</v>
      </c>
      <c r="C11" s="183">
        <v>21.592642000000001</v>
      </c>
      <c r="D11" s="183">
        <v>30.552647</v>
      </c>
      <c r="E11" s="183">
        <v>31.575345048000003</v>
      </c>
      <c r="F11" s="183">
        <v>38.325754621000016</v>
      </c>
      <c r="G11" s="183">
        <v>46.201709003999987</v>
      </c>
      <c r="H11" s="183">
        <v>61.573273927999999</v>
      </c>
      <c r="I11" s="183">
        <v>72.604844678999967</v>
      </c>
    </row>
  </sheetData>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I19" sqref="I19"/>
    </sheetView>
  </sheetViews>
  <sheetFormatPr defaultRowHeight="14.4" x14ac:dyDescent="0.3"/>
  <cols>
    <col min="1" max="1" width="36.88671875" customWidth="1"/>
  </cols>
  <sheetData>
    <row r="1" spans="1:10" x14ac:dyDescent="0.3">
      <c r="A1" s="22" t="s">
        <v>393</v>
      </c>
      <c r="B1" s="201"/>
      <c r="C1" s="201"/>
      <c r="D1" s="201"/>
      <c r="E1" s="201"/>
      <c r="F1" s="201"/>
      <c r="G1" s="201"/>
      <c r="H1" s="201"/>
      <c r="I1" s="201"/>
      <c r="J1" s="201"/>
    </row>
    <row r="2" spans="1:10" x14ac:dyDescent="0.3">
      <c r="A2" s="23" t="s">
        <v>392</v>
      </c>
      <c r="B2" s="201"/>
      <c r="C2" s="201"/>
      <c r="D2" s="201"/>
      <c r="E2" s="201"/>
      <c r="F2" s="201"/>
      <c r="G2" s="201"/>
      <c r="H2" s="201"/>
      <c r="I2" s="201"/>
      <c r="J2" s="201"/>
    </row>
    <row r="3" spans="1:10" x14ac:dyDescent="0.3">
      <c r="A3" s="23" t="s">
        <v>370</v>
      </c>
      <c r="B3" s="201"/>
      <c r="C3" s="201"/>
      <c r="D3" s="201"/>
      <c r="E3" s="201"/>
      <c r="F3" s="201"/>
      <c r="G3" s="201"/>
      <c r="H3" s="201"/>
      <c r="I3" s="201"/>
      <c r="J3" s="201"/>
    </row>
    <row r="4" spans="1:10" x14ac:dyDescent="0.3">
      <c r="A4" s="201"/>
      <c r="B4" s="201"/>
      <c r="C4" s="201"/>
      <c r="D4" s="201"/>
      <c r="E4" s="201"/>
      <c r="F4" s="201"/>
      <c r="G4" s="201"/>
      <c r="H4" s="201"/>
      <c r="I4" s="201"/>
      <c r="J4" s="201"/>
    </row>
    <row r="5" spans="1:10" x14ac:dyDescent="0.3">
      <c r="A5" s="179"/>
      <c r="B5" s="179">
        <v>2018</v>
      </c>
      <c r="C5" s="179">
        <v>2019</v>
      </c>
      <c r="D5" s="179">
        <v>2020</v>
      </c>
      <c r="E5" s="179">
        <v>2021</v>
      </c>
      <c r="F5" s="179">
        <v>2022</v>
      </c>
      <c r="G5" s="179">
        <v>2023</v>
      </c>
      <c r="H5" s="179">
        <v>2024</v>
      </c>
      <c r="I5" s="179">
        <v>2025</v>
      </c>
      <c r="J5" s="201"/>
    </row>
    <row r="6" spans="1:10" x14ac:dyDescent="0.3">
      <c r="A6" s="179" t="s">
        <v>389</v>
      </c>
      <c r="B6" s="183">
        <v>142.98814899999999</v>
      </c>
      <c r="C6" s="183">
        <v>175.97778</v>
      </c>
      <c r="D6" s="183">
        <v>159.12463399999999</v>
      </c>
      <c r="E6" s="183">
        <v>242.15539181100007</v>
      </c>
      <c r="F6" s="183">
        <v>291.2165844810001</v>
      </c>
      <c r="G6" s="183">
        <v>339.53881526700002</v>
      </c>
      <c r="H6" s="183">
        <v>388.27619979500008</v>
      </c>
      <c r="I6" s="183">
        <v>409.09809257900002</v>
      </c>
      <c r="J6" s="201"/>
    </row>
    <row r="7" spans="1:10" x14ac:dyDescent="0.3">
      <c r="A7" s="179" t="s">
        <v>388</v>
      </c>
      <c r="B7" s="183">
        <v>155.51782299999999</v>
      </c>
      <c r="C7" s="183">
        <v>195.665299</v>
      </c>
      <c r="D7" s="183">
        <v>205.64832199999998</v>
      </c>
      <c r="E7" s="183">
        <v>231.13223032499965</v>
      </c>
      <c r="F7" s="183">
        <v>314.09107414330589</v>
      </c>
      <c r="G7" s="183">
        <v>460.45868399399961</v>
      </c>
      <c r="H7" s="183">
        <v>887.51679985599969</v>
      </c>
      <c r="I7" s="183">
        <v>1380.1983214840002</v>
      </c>
      <c r="J7" s="201"/>
    </row>
    <row r="8" spans="1:10" x14ac:dyDescent="0.3">
      <c r="A8" s="179" t="s">
        <v>387</v>
      </c>
      <c r="B8" s="183">
        <v>0</v>
      </c>
      <c r="C8" s="183">
        <v>0</v>
      </c>
      <c r="D8" s="183">
        <v>0</v>
      </c>
      <c r="E8" s="183">
        <v>107.26565368799999</v>
      </c>
      <c r="F8" s="183">
        <v>96.152228353000012</v>
      </c>
      <c r="G8" s="183">
        <v>101.81812307199999</v>
      </c>
      <c r="H8" s="183">
        <v>119.09562471300001</v>
      </c>
      <c r="I8" s="183">
        <v>118.85223134</v>
      </c>
      <c r="J8" s="201"/>
    </row>
    <row r="9" spans="1:10" x14ac:dyDescent="0.3">
      <c r="A9" s="179" t="s">
        <v>386</v>
      </c>
      <c r="B9" s="183">
        <v>0</v>
      </c>
      <c r="C9" s="183">
        <v>0</v>
      </c>
      <c r="D9" s="183">
        <v>0</v>
      </c>
      <c r="E9" s="183">
        <v>0</v>
      </c>
      <c r="F9" s="183">
        <v>0.56110669099999999</v>
      </c>
      <c r="G9" s="183">
        <v>0.72378514800000027</v>
      </c>
      <c r="H9" s="183">
        <v>0.75250910900000012</v>
      </c>
      <c r="I9" s="183">
        <v>2.4307268959999995</v>
      </c>
      <c r="J9" s="201"/>
    </row>
    <row r="10" spans="1:10" x14ac:dyDescent="0.3">
      <c r="A10" s="179" t="s">
        <v>385</v>
      </c>
      <c r="B10" s="183">
        <v>17.584842000000002</v>
      </c>
      <c r="C10" s="183">
        <v>22.818141999999998</v>
      </c>
      <c r="D10" s="183">
        <v>28.005907000000001</v>
      </c>
      <c r="E10" s="183">
        <v>25.927619515000011</v>
      </c>
      <c r="F10" s="183">
        <v>33.788319609414849</v>
      </c>
      <c r="G10" s="183">
        <v>39.512019144</v>
      </c>
      <c r="H10" s="183">
        <v>42.961892590000005</v>
      </c>
      <c r="I10" s="183">
        <v>40.436831921999982</v>
      </c>
      <c r="J10" s="201"/>
    </row>
    <row r="11" spans="1:10" x14ac:dyDescent="0.3">
      <c r="A11" s="179" t="s">
        <v>384</v>
      </c>
      <c r="B11" s="183">
        <v>13.740542</v>
      </c>
      <c r="C11" s="183">
        <v>20.149789000000002</v>
      </c>
      <c r="D11" s="183">
        <v>24.472439000000001</v>
      </c>
      <c r="E11" s="183">
        <v>24.561422270999991</v>
      </c>
      <c r="F11" s="183">
        <v>36.116405300279084</v>
      </c>
      <c r="G11" s="183">
        <v>65.189849357999989</v>
      </c>
      <c r="H11" s="183">
        <v>85.941758393000015</v>
      </c>
      <c r="I11" s="183">
        <v>106.17388204100001</v>
      </c>
      <c r="J11" s="201"/>
    </row>
  </sheetData>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I5" sqref="I5"/>
    </sheetView>
  </sheetViews>
  <sheetFormatPr defaultRowHeight="14.4" x14ac:dyDescent="0.3"/>
  <cols>
    <col min="1" max="1" width="16.6640625" customWidth="1"/>
  </cols>
  <sheetData>
    <row r="1" spans="1:9" x14ac:dyDescent="0.3">
      <c r="A1" s="22" t="s">
        <v>397</v>
      </c>
      <c r="B1" s="201"/>
      <c r="C1" s="201"/>
      <c r="D1" s="201"/>
      <c r="E1" s="201"/>
      <c r="F1" s="201"/>
      <c r="G1" s="201"/>
      <c r="H1" s="201"/>
      <c r="I1" s="201"/>
    </row>
    <row r="2" spans="1:9" x14ac:dyDescent="0.3">
      <c r="A2" s="23" t="s">
        <v>370</v>
      </c>
      <c r="B2" s="201"/>
      <c r="C2" s="201"/>
      <c r="D2" s="201"/>
      <c r="E2" s="201"/>
      <c r="F2" s="201"/>
      <c r="G2" s="201"/>
      <c r="H2" s="201"/>
      <c r="I2" s="201"/>
    </row>
    <row r="3" spans="1:9" x14ac:dyDescent="0.3">
      <c r="A3" s="201"/>
      <c r="B3" s="201"/>
      <c r="C3" s="201"/>
      <c r="D3" s="201"/>
      <c r="E3" s="201"/>
      <c r="F3" s="201"/>
      <c r="G3" s="201"/>
      <c r="H3" s="201"/>
      <c r="I3" s="201"/>
    </row>
    <row r="4" spans="1:9" x14ac:dyDescent="0.3">
      <c r="A4" s="179"/>
      <c r="B4" s="179">
        <v>2018</v>
      </c>
      <c r="C4" s="179">
        <v>2019</v>
      </c>
      <c r="D4" s="179">
        <v>2020</v>
      </c>
      <c r="E4" s="179">
        <v>2021</v>
      </c>
      <c r="F4" s="179">
        <v>2022</v>
      </c>
      <c r="G4" s="179">
        <v>2023</v>
      </c>
      <c r="H4" s="179">
        <v>2024</v>
      </c>
      <c r="I4" s="179">
        <v>2025</v>
      </c>
    </row>
    <row r="5" spans="1:9" x14ac:dyDescent="0.3">
      <c r="A5" s="179" t="s">
        <v>395</v>
      </c>
      <c r="B5" s="203">
        <v>26.451610191454307</v>
      </c>
      <c r="C5" s="203">
        <v>27.974400284470814</v>
      </c>
      <c r="D5" s="203">
        <v>28.930591077761203</v>
      </c>
      <c r="E5" s="203">
        <v>29.571035094825408</v>
      </c>
      <c r="F5" s="203">
        <v>34.758184572363092</v>
      </c>
      <c r="G5" s="203">
        <v>33.388804735228227</v>
      </c>
      <c r="H5" s="203">
        <v>28.270955968830229</v>
      </c>
      <c r="I5" s="203">
        <v>32.484550214243285</v>
      </c>
    </row>
    <row r="6" spans="1:9" x14ac:dyDescent="0.3">
      <c r="A6" s="179" t="s">
        <v>396</v>
      </c>
      <c r="B6" s="203">
        <v>7.6978535793047147</v>
      </c>
      <c r="C6" s="203">
        <v>7.8241700634678075</v>
      </c>
      <c r="D6" s="203">
        <v>7.4137394664663407</v>
      </c>
      <c r="E6" s="203">
        <v>9.8487824896515885</v>
      </c>
      <c r="F6" s="203">
        <v>9.5288810793454104</v>
      </c>
      <c r="G6" s="203">
        <v>8.9644167525893987</v>
      </c>
      <c r="H6" s="203">
        <v>9.5981058492830478</v>
      </c>
      <c r="I6" s="203">
        <v>10.042972271876323</v>
      </c>
    </row>
    <row r="7" spans="1:9" ht="66.599999999999994" x14ac:dyDescent="0.3">
      <c r="A7" s="180" t="s">
        <v>394</v>
      </c>
      <c r="B7" s="203">
        <v>3.6227595535241242</v>
      </c>
      <c r="C7" s="203">
        <v>4.7987500744611724</v>
      </c>
      <c r="D7" s="203">
        <v>2.0104156276497438</v>
      </c>
      <c r="E7" s="203">
        <v>2.9172316121961419</v>
      </c>
      <c r="F7" s="203">
        <v>3.6114548288984194</v>
      </c>
      <c r="G7" s="203">
        <v>5.6529131685806133</v>
      </c>
      <c r="H7" s="203">
        <v>4.5698022197606498</v>
      </c>
      <c r="I7" s="203">
        <v>4.1775788863686323</v>
      </c>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L18" sqref="L18"/>
    </sheetView>
  </sheetViews>
  <sheetFormatPr defaultRowHeight="14.4" x14ac:dyDescent="0.3"/>
  <cols>
    <col min="1" max="1" width="14.33203125" customWidth="1"/>
  </cols>
  <sheetData>
    <row r="1" spans="1:9" x14ac:dyDescent="0.3">
      <c r="A1" s="22" t="s">
        <v>400</v>
      </c>
      <c r="B1" s="201"/>
      <c r="C1" s="201"/>
      <c r="D1" s="201"/>
      <c r="E1" s="201"/>
      <c r="F1" s="201"/>
      <c r="G1" s="201"/>
      <c r="H1" s="201"/>
      <c r="I1" s="201"/>
    </row>
    <row r="2" spans="1:9" x14ac:dyDescent="0.3">
      <c r="A2" s="23" t="s">
        <v>370</v>
      </c>
      <c r="B2" s="201"/>
      <c r="C2" s="201"/>
      <c r="D2" s="201"/>
      <c r="E2" s="201"/>
      <c r="F2" s="201"/>
      <c r="G2" s="201"/>
      <c r="H2" s="201"/>
      <c r="I2" s="201"/>
    </row>
    <row r="3" spans="1:9" x14ac:dyDescent="0.3">
      <c r="A3" s="201"/>
      <c r="B3" s="201"/>
      <c r="C3" s="201"/>
      <c r="D3" s="201"/>
      <c r="E3" s="201"/>
      <c r="F3" s="201"/>
      <c r="G3" s="201"/>
      <c r="H3" s="201"/>
      <c r="I3" s="201"/>
    </row>
    <row r="4" spans="1:9" x14ac:dyDescent="0.3">
      <c r="A4" s="179"/>
      <c r="B4" s="179">
        <v>2018</v>
      </c>
      <c r="C4" s="179">
        <v>2019</v>
      </c>
      <c r="D4" s="179">
        <v>2020</v>
      </c>
      <c r="E4" s="179">
        <v>2021</v>
      </c>
      <c r="F4" s="179">
        <v>2022</v>
      </c>
      <c r="G4" s="179">
        <v>2023</v>
      </c>
      <c r="H4" s="179">
        <v>2024</v>
      </c>
      <c r="I4" s="179">
        <v>2025</v>
      </c>
    </row>
    <row r="5" spans="1:9" ht="27" x14ac:dyDescent="0.3">
      <c r="A5" s="180" t="s">
        <v>399</v>
      </c>
      <c r="B5" s="203">
        <v>14.80477472932289</v>
      </c>
      <c r="C5" s="203">
        <v>17.272112555372836</v>
      </c>
      <c r="D5" s="203">
        <v>14.27433930892987</v>
      </c>
      <c r="E5" s="203">
        <v>18.434782853604542</v>
      </c>
      <c r="F5" s="203">
        <v>21.2767515169269</v>
      </c>
      <c r="G5" s="203">
        <v>24.452367066330513</v>
      </c>
      <c r="H5" s="203">
        <v>19.938492547902602</v>
      </c>
      <c r="I5" s="203">
        <v>21.484091077474101</v>
      </c>
    </row>
    <row r="6" spans="1:9" x14ac:dyDescent="0.3">
      <c r="A6" s="179" t="s">
        <v>398</v>
      </c>
      <c r="B6" s="203">
        <v>10.42261316944553</v>
      </c>
      <c r="C6" s="203">
        <v>2.834242698331543</v>
      </c>
      <c r="D6" s="203">
        <v>0.57999999999999996</v>
      </c>
      <c r="E6" s="203">
        <v>2.2300345511688726</v>
      </c>
      <c r="F6" s="203">
        <v>2.6637312667505255</v>
      </c>
      <c r="G6" s="203">
        <v>2.307488924240928</v>
      </c>
      <c r="H6" s="203">
        <v>2.4552595037437639</v>
      </c>
      <c r="I6" s="203">
        <v>2.2625597012853356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workbookViewId="0"/>
  </sheetViews>
  <sheetFormatPr defaultColWidth="9.109375" defaultRowHeight="13.8" x14ac:dyDescent="0.3"/>
  <cols>
    <col min="1" max="16384" width="9.109375" style="201"/>
  </cols>
  <sheetData>
    <row r="1" spans="1:8" x14ac:dyDescent="0.3">
      <c r="A1" s="22" t="s">
        <v>352</v>
      </c>
    </row>
    <row r="2" spans="1:8" x14ac:dyDescent="0.3">
      <c r="A2" s="23" t="s">
        <v>351</v>
      </c>
    </row>
    <row r="4" spans="1:8" x14ac:dyDescent="0.3">
      <c r="A4" s="179"/>
      <c r="B4" s="179" t="s">
        <v>9</v>
      </c>
      <c r="C4" s="179" t="s">
        <v>14</v>
      </c>
      <c r="D4" s="179" t="s">
        <v>131</v>
      </c>
      <c r="E4" s="179" t="s">
        <v>17</v>
      </c>
      <c r="F4" s="179" t="s">
        <v>12</v>
      </c>
      <c r="G4" s="179" t="s">
        <v>20</v>
      </c>
      <c r="H4" s="179" t="s">
        <v>23</v>
      </c>
    </row>
    <row r="5" spans="1:8" x14ac:dyDescent="0.3">
      <c r="A5" s="179">
        <v>2019</v>
      </c>
      <c r="B5" s="181">
        <v>81.012280018097997</v>
      </c>
      <c r="C5" s="181">
        <v>82.403296193129052</v>
      </c>
      <c r="D5" s="181">
        <v>181.73414035087717</v>
      </c>
      <c r="E5" s="181">
        <v>236.59050148488529</v>
      </c>
      <c r="F5" s="181">
        <v>383.4571328716018</v>
      </c>
      <c r="G5" s="181">
        <v>66.186042780748664</v>
      </c>
      <c r="H5" s="181">
        <v>277.19780219780216</v>
      </c>
    </row>
    <row r="6" spans="1:8" x14ac:dyDescent="0.3">
      <c r="A6" s="179">
        <v>2020</v>
      </c>
      <c r="B6" s="181">
        <v>96.455089891423384</v>
      </c>
      <c r="C6" s="181">
        <v>96.03564402810305</v>
      </c>
      <c r="D6" s="181">
        <v>204.76814814814813</v>
      </c>
      <c r="E6" s="181">
        <v>260.91434244899233</v>
      </c>
      <c r="F6" s="181">
        <v>452.44453696968873</v>
      </c>
      <c r="G6" s="181">
        <v>102.96675675675675</v>
      </c>
      <c r="H6" s="181">
        <v>330</v>
      </c>
    </row>
    <row r="7" spans="1:8" x14ac:dyDescent="0.3">
      <c r="A7" s="179">
        <v>2021</v>
      </c>
      <c r="B7" s="181">
        <v>89.299142167640028</v>
      </c>
      <c r="C7" s="181">
        <v>95.349155405405412</v>
      </c>
      <c r="D7" s="181">
        <v>187.85194267515925</v>
      </c>
      <c r="E7" s="181">
        <v>251.16054354152908</v>
      </c>
      <c r="F7" s="181">
        <v>441.05940598037921</v>
      </c>
      <c r="G7" s="181">
        <v>98.303532934131738</v>
      </c>
      <c r="H7" s="181">
        <v>289.56043956043953</v>
      </c>
    </row>
    <row r="8" spans="1:8" x14ac:dyDescent="0.3">
      <c r="A8" s="179">
        <v>2022</v>
      </c>
      <c r="B8" s="181">
        <v>85.711472040181263</v>
      </c>
      <c r="C8" s="181">
        <v>87.856478277585552</v>
      </c>
      <c r="D8" s="181">
        <v>190.85405144694533</v>
      </c>
      <c r="E8" s="181">
        <v>267.73970661418645</v>
      </c>
      <c r="F8" s="181">
        <v>433.67503881912614</v>
      </c>
      <c r="G8" s="181">
        <v>94.530594871794875</v>
      </c>
      <c r="H8" s="181">
        <v>301.31004366812226</v>
      </c>
    </row>
    <row r="9" spans="1:8" x14ac:dyDescent="0.3">
      <c r="A9" s="179">
        <v>2023</v>
      </c>
      <c r="B9" s="181">
        <v>95.19561544827944</v>
      </c>
      <c r="C9" s="181">
        <v>83.930194805194816</v>
      </c>
      <c r="D9" s="181">
        <v>170.13222551928783</v>
      </c>
      <c r="E9" s="181">
        <v>248.61187868230007</v>
      </c>
      <c r="F9" s="181">
        <v>421.16100914794794</v>
      </c>
      <c r="G9" s="181">
        <v>85.965926558105181</v>
      </c>
      <c r="H9" s="181">
        <v>317.46031746031747</v>
      </c>
    </row>
    <row r="10" spans="1:8" x14ac:dyDescent="0.3">
      <c r="A10" s="179">
        <v>2024</v>
      </c>
      <c r="B10" s="181">
        <v>99.051160525741921</v>
      </c>
      <c r="C10" s="181">
        <v>80.888965044551071</v>
      </c>
      <c r="D10" s="181">
        <v>163.61648351648353</v>
      </c>
      <c r="E10" s="181">
        <v>253.29880729942454</v>
      </c>
      <c r="F10" s="181">
        <v>416.02205880371741</v>
      </c>
      <c r="G10" s="181">
        <v>90.364332558999237</v>
      </c>
      <c r="H10" s="181">
        <v>326.57417289220916</v>
      </c>
    </row>
  </sheetData>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workbookViewId="0"/>
  </sheetViews>
  <sheetFormatPr defaultRowHeight="14.4" x14ac:dyDescent="0.3"/>
  <sheetData>
    <row r="1" spans="1:8" x14ac:dyDescent="0.3">
      <c r="A1" s="22" t="s">
        <v>353</v>
      </c>
      <c r="B1" s="201"/>
      <c r="C1" s="201"/>
      <c r="D1" s="201"/>
      <c r="E1" s="201"/>
      <c r="F1" s="201"/>
      <c r="G1" s="201"/>
      <c r="H1" s="201"/>
    </row>
    <row r="2" spans="1:8" x14ac:dyDescent="0.3">
      <c r="A2" s="23" t="s">
        <v>351</v>
      </c>
      <c r="B2" s="201"/>
      <c r="C2" s="201"/>
      <c r="D2" s="201"/>
      <c r="E2" s="201"/>
      <c r="F2" s="201"/>
      <c r="G2" s="201"/>
      <c r="H2" s="201"/>
    </row>
    <row r="3" spans="1:8" x14ac:dyDescent="0.3">
      <c r="A3" s="201"/>
      <c r="B3" s="201"/>
      <c r="C3" s="201"/>
      <c r="D3" s="201"/>
      <c r="E3" s="201"/>
      <c r="F3" s="201"/>
      <c r="G3" s="201"/>
      <c r="H3" s="201"/>
    </row>
    <row r="4" spans="1:8" x14ac:dyDescent="0.3">
      <c r="A4" s="179"/>
      <c r="B4" s="179" t="s">
        <v>9</v>
      </c>
      <c r="C4" s="179" t="s">
        <v>14</v>
      </c>
      <c r="D4" s="179" t="s">
        <v>131</v>
      </c>
      <c r="E4" s="179" t="s">
        <v>17</v>
      </c>
      <c r="F4" s="179" t="s">
        <v>12</v>
      </c>
      <c r="G4" s="179" t="s">
        <v>20</v>
      </c>
      <c r="H4" s="179" t="s">
        <v>23</v>
      </c>
    </row>
    <row r="5" spans="1:8" x14ac:dyDescent="0.3">
      <c r="A5" s="179">
        <v>2019</v>
      </c>
      <c r="B5" s="181">
        <v>44.375836650574868</v>
      </c>
      <c r="C5" s="181">
        <v>158.24512534818942</v>
      </c>
      <c r="D5" s="181"/>
      <c r="E5" s="181">
        <v>53.02</v>
      </c>
      <c r="F5" s="181">
        <v>168.20956708439934</v>
      </c>
      <c r="G5" s="181">
        <v>63.636363636363633</v>
      </c>
      <c r="H5" s="181">
        <v>58.856456043956044</v>
      </c>
    </row>
    <row r="6" spans="1:8" x14ac:dyDescent="0.3">
      <c r="A6" s="179">
        <v>2020</v>
      </c>
      <c r="B6" s="181">
        <v>47.769508927894137</v>
      </c>
      <c r="C6" s="181">
        <v>194.70725995316158</v>
      </c>
      <c r="D6" s="181"/>
      <c r="E6" s="181">
        <v>57.97</v>
      </c>
      <c r="F6" s="181">
        <v>209</v>
      </c>
      <c r="G6" s="181">
        <v>66.781756756756764</v>
      </c>
      <c r="H6" s="181">
        <v>81.846666666666664</v>
      </c>
    </row>
    <row r="7" spans="1:8" x14ac:dyDescent="0.3">
      <c r="A7" s="179">
        <v>2021</v>
      </c>
      <c r="B7" s="181">
        <v>46.466939058272075</v>
      </c>
      <c r="C7" s="181">
        <v>205.0191722972973</v>
      </c>
      <c r="D7" s="181">
        <v>121.00318471337579</v>
      </c>
      <c r="E7" s="181">
        <v>57.56</v>
      </c>
      <c r="F7" s="181">
        <v>120.447648590867</v>
      </c>
      <c r="G7" s="181">
        <v>48.855089820359282</v>
      </c>
      <c r="H7" s="181">
        <v>79.324175824175825</v>
      </c>
    </row>
    <row r="8" spans="1:8" x14ac:dyDescent="0.3">
      <c r="A8" s="179">
        <v>2022</v>
      </c>
      <c r="B8" s="181">
        <v>24.364889994609104</v>
      </c>
      <c r="C8" s="181">
        <v>154.93264129181085</v>
      </c>
      <c r="D8" s="181">
        <v>99.549839228295824</v>
      </c>
      <c r="E8" s="181">
        <v>45.39</v>
      </c>
      <c r="F8" s="181">
        <v>100.95476096644782</v>
      </c>
      <c r="G8" s="181">
        <v>40.739487179487178</v>
      </c>
      <c r="H8" s="181">
        <v>62.603711790393014</v>
      </c>
    </row>
    <row r="9" spans="1:8" x14ac:dyDescent="0.3">
      <c r="A9" s="179">
        <v>2023</v>
      </c>
      <c r="B9" s="181">
        <v>32.299614215397703</v>
      </c>
      <c r="C9" s="181">
        <v>183.19515512265511</v>
      </c>
      <c r="D9" s="181">
        <v>94.955489614243334</v>
      </c>
      <c r="E9" s="181">
        <v>48.13</v>
      </c>
      <c r="F9" s="181">
        <v>105.41209345730695</v>
      </c>
      <c r="G9" s="181">
        <v>45.48019876939172</v>
      </c>
      <c r="H9" s="181">
        <v>59.86</v>
      </c>
    </row>
    <row r="10" spans="1:8" x14ac:dyDescent="0.3">
      <c r="A10" s="179">
        <v>2024</v>
      </c>
      <c r="B10" s="181">
        <v>26.355797145442605</v>
      </c>
      <c r="C10" s="181">
        <v>213.175983550377</v>
      </c>
      <c r="D10" s="181">
        <v>87.362637362637358</v>
      </c>
      <c r="E10" s="181">
        <v>43.87</v>
      </c>
      <c r="F10" s="181">
        <v>98.985509217195386</v>
      </c>
      <c r="G10" s="181">
        <v>30.07169816487383</v>
      </c>
      <c r="H10" s="181">
        <v>62.72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79</vt:i4>
      </vt:variant>
      <vt:variant>
        <vt:lpstr>Именованные диапазоны</vt:lpstr>
      </vt:variant>
      <vt:variant>
        <vt:i4>12</vt:i4>
      </vt:variant>
    </vt:vector>
  </HeadingPairs>
  <TitlesOfParts>
    <vt:vector size="91" baseType="lpstr">
      <vt:lpstr>(1) КОНЪЮНКТУРА-1</vt:lpstr>
      <vt:lpstr>(2) КОНЪЮНКТУРА-2</vt:lpstr>
      <vt:lpstr>(3) Сегменты-1</vt:lpstr>
      <vt:lpstr>(4) Сегменты-2</vt:lpstr>
      <vt:lpstr>(5) Сегменты-3</vt:lpstr>
      <vt:lpstr>(6) Сегменты-4</vt:lpstr>
      <vt:lpstr>(7) Сегменты-5</vt:lpstr>
      <vt:lpstr>(8) В-СТРАНЫ-1</vt:lpstr>
      <vt:lpstr>(9) В-СТРАНЫ-2</vt:lpstr>
      <vt:lpstr>(10) В-СТРАНЫ-3</vt:lpstr>
      <vt:lpstr>(11) В-СТРАНЫ-4</vt:lpstr>
      <vt:lpstr>(12) ВАЛЮТ_КРЕД-1</vt:lpstr>
      <vt:lpstr>(13) ВАЛЮТ_КРЕД-2</vt:lpstr>
      <vt:lpstr>(14) ВАЛЮТ_КРЕД-3</vt:lpstr>
      <vt:lpstr>(15) ВАЛЮТ_КРЕД-6</vt:lpstr>
      <vt:lpstr>(16) В_Деп-1</vt:lpstr>
      <vt:lpstr>(17) В_Деп-2</vt:lpstr>
      <vt:lpstr>(18) В_Деп-3</vt:lpstr>
      <vt:lpstr>(19) Корп-1</vt:lpstr>
      <vt:lpstr>(20) Корп-2</vt:lpstr>
      <vt:lpstr>(21) Корп-3</vt:lpstr>
      <vt:lpstr>(22) Корп-4</vt:lpstr>
      <vt:lpstr>(23) Корп-5</vt:lpstr>
      <vt:lpstr>(24) Жил-1</vt:lpstr>
      <vt:lpstr>(25) Жил-2</vt:lpstr>
      <vt:lpstr>(26) Жил-3</vt:lpstr>
      <vt:lpstr>(27) Жил-4</vt:lpstr>
      <vt:lpstr>(28) Жил-5</vt:lpstr>
      <vt:lpstr>(29) Жил-6</vt:lpstr>
      <vt:lpstr>(30) Жил-8</vt:lpstr>
      <vt:lpstr>(31) Жил-9</vt:lpstr>
      <vt:lpstr>(32) БАНК-1</vt:lpstr>
      <vt:lpstr>(33) БАНК-2</vt:lpstr>
      <vt:lpstr>(34) БАНК-3</vt:lpstr>
      <vt:lpstr>(35) БАНК-6</vt:lpstr>
      <vt:lpstr>(36) БАНК-7</vt:lpstr>
      <vt:lpstr>(37) БАНК-8</vt:lpstr>
      <vt:lpstr>(38) БАНК-9</vt:lpstr>
      <vt:lpstr>(39) БАНК-10</vt:lpstr>
      <vt:lpstr>(40) В-ЧПМ-1</vt:lpstr>
      <vt:lpstr>(41) В-ЧПМ-3</vt:lpstr>
      <vt:lpstr>(42) БИГТЕХ-1</vt:lpstr>
      <vt:lpstr>(43) БИГТЕХ-2</vt:lpstr>
      <vt:lpstr>(44) БИГТЕХ-3</vt:lpstr>
      <vt:lpstr>(45) БИГТЕХ-4</vt:lpstr>
      <vt:lpstr>(46) БИГТЕХ-5</vt:lpstr>
      <vt:lpstr>(47) БИГТЕХ-6</vt:lpstr>
      <vt:lpstr>(48) БИГТЕХ-7</vt:lpstr>
      <vt:lpstr>(49) НФО-1</vt:lpstr>
      <vt:lpstr>(50) НФО-2</vt:lpstr>
      <vt:lpstr>(51) НФО-3</vt:lpstr>
      <vt:lpstr>(52) НФО-4</vt:lpstr>
      <vt:lpstr>(53) НФО-5</vt:lpstr>
      <vt:lpstr>(54) НФО-5</vt:lpstr>
      <vt:lpstr>(55) В-БРОК-1</vt:lpstr>
      <vt:lpstr>(56) НФО-6</vt:lpstr>
      <vt:lpstr>(57) НФО-7</vt:lpstr>
      <vt:lpstr>(58) ПИФ-1</vt:lpstr>
      <vt:lpstr>(59) ПИФ-2</vt:lpstr>
      <vt:lpstr>(60) ПИФ-3</vt:lpstr>
      <vt:lpstr>(61) СЖ-1</vt:lpstr>
      <vt:lpstr>(62) СЖ-2</vt:lpstr>
      <vt:lpstr>(63) СЖ-3</vt:lpstr>
      <vt:lpstr>(64) СЖ-4</vt:lpstr>
      <vt:lpstr>(65) СЖ-5</vt:lpstr>
      <vt:lpstr>(66) СЖ-6</vt:lpstr>
      <vt:lpstr>(67) ПЕНС-1</vt:lpstr>
      <vt:lpstr>(68) ПЕНС-2</vt:lpstr>
      <vt:lpstr>(69) ПЕНС-3</vt:lpstr>
      <vt:lpstr>(70) ПЕНС-4</vt:lpstr>
      <vt:lpstr>(71) ПЕНС-5</vt:lpstr>
      <vt:lpstr>(72) ДУ-1</vt:lpstr>
      <vt:lpstr>(73) ДУ-2</vt:lpstr>
      <vt:lpstr>(74) ДУ-3</vt:lpstr>
      <vt:lpstr>(75) ДУ-4</vt:lpstr>
      <vt:lpstr>(76) МФО_1</vt:lpstr>
      <vt:lpstr>(77) МФО_2</vt:lpstr>
      <vt:lpstr>(78) МФО_3</vt:lpstr>
      <vt:lpstr>(79) МФО_4</vt:lpstr>
      <vt:lpstr>'(56) НФО-6'!_ftn1</vt:lpstr>
      <vt:lpstr>'(56) НФО-6'!_ftnref1</vt:lpstr>
      <vt:lpstr>'(18) В_Деп-3'!_Ref209795511</vt:lpstr>
      <vt:lpstr>'(17) В_Деп-2'!_Ref209796562</vt:lpstr>
      <vt:lpstr>'(35) БАНК-6'!_Ref217305929</vt:lpstr>
      <vt:lpstr>'(20) Корп-2'!_Ref217334806</vt:lpstr>
      <vt:lpstr>'(21) Корп-3'!_Ref217338386</vt:lpstr>
      <vt:lpstr>'(19) Корп-1'!_Ref217338693</vt:lpstr>
      <vt:lpstr>'(16) В_Деп-1'!_Ref221901001</vt:lpstr>
      <vt:lpstr>'(28) Жил-5'!_Ref222243521</vt:lpstr>
      <vt:lpstr>'(27) Жил-4'!_Ref222851957</vt:lpstr>
      <vt:lpstr>'(29) Жил-6'!_Ref222852434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2026-04-08T11:45:08Z</dcterms:modified>
</cp:coreProperties>
</file>